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lrG1NBib+sgEsjMHJ6RLT84Y/DlcT5bEwPrjqD5AOvE="/>
    </ext>
  </extLst>
</workbook>
</file>

<file path=xl/sharedStrings.xml><?xml version="1.0" encoding="utf-8"?>
<sst xmlns="http://schemas.openxmlformats.org/spreadsheetml/2006/main" count="103" uniqueCount="87">
  <si>
    <t>BarakahAgency.com</t>
  </si>
  <si>
    <t>&lt;-We guide visionaries on their ethical marketing journey with resilient, authentic, and modern faith-based growth strategies.</t>
  </si>
  <si>
    <r>
      <rPr>
        <rFont val="Montserrat"/>
        <b/>
        <color rgb="FFE76F3D"/>
        <sz val="14.0"/>
        <u/>
      </rPr>
      <t>Follow (</t>
    </r>
    <r>
      <rPr>
        <rFont val="Montserrat"/>
        <b/>
        <color rgb="FF00A7C7"/>
        <sz val="14.0"/>
        <u/>
      </rPr>
      <t>Ziad Itani on LinkedIn Here</t>
    </r>
    <r>
      <rPr>
        <rFont val="Montserrat"/>
        <b/>
        <color rgb="FFE76F3D"/>
        <sz val="14.0"/>
        <u/>
      </rPr>
      <t>) for more awesome free content creation assets.</t>
    </r>
  </si>
  <si>
    <t>Annual Marketing Budget Template</t>
  </si>
  <si>
    <t>Category</t>
  </si>
  <si>
    <t>Q1</t>
  </si>
  <si>
    <t>Q2</t>
  </si>
  <si>
    <t>Q3</t>
  </si>
  <si>
    <t>Q4</t>
  </si>
  <si>
    <t>Total Budget</t>
  </si>
  <si>
    <t>January</t>
  </si>
  <si>
    <t>% Of Budget</t>
  </si>
  <si>
    <t>February</t>
  </si>
  <si>
    <t>March</t>
  </si>
  <si>
    <t>Total Spent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</si>
  <si>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</si>
  <si>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</si>
  <si>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</si>
  <si>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</si>
  <si>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</si>
  <si>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</si>
  <si>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</si>
  <si>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</si>
  <si>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</si>
  <si>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Ads</t>
  </si>
  <si>
    <t>Online</t>
  </si>
  <si>
    <t>Print</t>
  </si>
  <si>
    <t>Posters</t>
  </si>
  <si>
    <t>Billboards</t>
  </si>
  <si>
    <t>Radio</t>
  </si>
  <si>
    <t>TV</t>
  </si>
  <si>
    <t>PR</t>
  </si>
  <si>
    <t>Events</t>
  </si>
  <si>
    <t>Conferences</t>
  </si>
  <si>
    <t>Press Outreach</t>
  </si>
  <si>
    <t>Sponsorships / Partnerships</t>
  </si>
  <si>
    <t>Webinars</t>
  </si>
  <si>
    <t>Sponsorships</t>
  </si>
  <si>
    <t>Social Media</t>
  </si>
  <si>
    <t>Facebook</t>
  </si>
  <si>
    <t>Twitter</t>
  </si>
  <si>
    <t>Instagram</t>
  </si>
  <si>
    <t>Pinterest</t>
  </si>
  <si>
    <t>LinkedIn</t>
  </si>
  <si>
    <t>Google+</t>
  </si>
  <si>
    <t>Content Marketing</t>
  </si>
  <si>
    <t>Sponsored Content</t>
  </si>
  <si>
    <t>Landing Pages</t>
  </si>
  <si>
    <t>Blog Posts</t>
  </si>
  <si>
    <t>Email Marketing</t>
  </si>
  <si>
    <t>White Papers / eBooks</t>
  </si>
  <si>
    <t>Reports</t>
  </si>
  <si>
    <t>Website</t>
  </si>
  <si>
    <t xml:space="preserve">Development </t>
  </si>
  <si>
    <t>Search Engine Optimization</t>
  </si>
  <si>
    <t>PPC</t>
  </si>
  <si>
    <t>Maintenance</t>
  </si>
  <si>
    <t>Research</t>
  </si>
  <si>
    <t>Surveys</t>
  </si>
  <si>
    <t>Case Studies</t>
  </si>
  <si>
    <t>Focus Groups</t>
  </si>
  <si>
    <t>Mobile Marketing</t>
  </si>
  <si>
    <t>App Development</t>
  </si>
  <si>
    <t>Mobile Advertising</t>
  </si>
  <si>
    <t>Video</t>
  </si>
  <si>
    <t>Production</t>
  </si>
  <si>
    <t>Promotion</t>
  </si>
  <si>
    <t>Graphics</t>
  </si>
  <si>
    <t>Design</t>
  </si>
  <si>
    <t>Philanthropy</t>
  </si>
  <si>
    <t>Agency Fees</t>
  </si>
  <si>
    <t>Website Design Budget</t>
  </si>
  <si>
    <t>Preparation</t>
  </si>
  <si>
    <t>Tools (Software/Hardware)</t>
  </si>
  <si>
    <t>Meetings</t>
  </si>
  <si>
    <t>Planning</t>
  </si>
  <si>
    <t>UX</t>
  </si>
  <si>
    <t>Content Strategy</t>
  </si>
  <si>
    <t>SEO</t>
  </si>
  <si>
    <t>Advertising</t>
  </si>
  <si>
    <t>Domain Registration</t>
  </si>
  <si>
    <t>Web Hosting</t>
  </si>
  <si>
    <t>Site Maintenance</t>
  </si>
  <si>
    <t>Agency</t>
  </si>
  <si>
    <t>Fees</t>
  </si>
  <si>
    <t>Consulting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</si>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</sst>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&quot;$&quot;* #,##0.00_);_(&quot;$&quot;* \(#,##0.00\);_(&quot;$&quot;* &quot;-&quot;??_);_(@_)"/>
  </numFmts>
  <fonts count="14">
    <font>
      <sz val="12.0"/>
      <color theme="1"/>
      <name val="Calibri"/>
      <scheme val="minor"/>
    </font>
    <font>
      <b/>
      <u/>
      <sz val="21.0"/>
      <color rgb="FFE76F3D"/>
      <name val="Montserrat"/>
    </font>
    <font>
      <b/>
      <sz val="14.0"/>
      <color theme="1"/>
      <name val="Montserrat"/>
    </font>
    <font>
      <b/>
      <sz val="26.0"/>
      <color rgb="FF2F5496"/>
      <name val="Calibri"/>
    </font>
    <font>
      <color theme="1"/>
      <name val="Calibri"/>
      <scheme val="minor"/>
    </font>
    <font>
      <b/>
      <u/>
      <sz val="14.0"/>
      <color rgb="FFE76F3D"/>
      <name val="Montserrat"/>
    </font>
    <font>
      <b/>
      <u/>
      <sz val="14.0"/>
      <color rgb="FFE76F3D"/>
      <name val="Montserrat"/>
    </font>
    <font>
      <b/>
      <sz val="26.0"/>
      <color rgb="FFE76F3D"/>
      <name val="Calibri"/>
    </font>
    <font>
      <b/>
      <sz val="20.0"/>
      <color theme="1"/>
      <name val="Calibri"/>
    </font>
    <font/>
    <font>
      <b/>
      <sz val="12.0"/>
      <color theme="0"/>
      <name val="Calibri"/>
    </font>
    <font>
      <sz val="12.0"/>
      <color theme="0"/>
      <name val="Calibri"/>
    </font>
    <font>
      <sz val="12.0"/>
      <color theme="1"/>
      <name val="Calibri"/>
    </font>
    <font>
      <b/>
      <sz val="12.0"/>
      <color theme="1"/>
      <name val="Calibri"/>
    </font>
  </fonts>
  <fills count="11">
    <fill>
      <patternFill patternType="none"/>
    </fill>
    <fill>
      <patternFill patternType="lightGray"/>
    </fill>
    <fill>
      <patternFill patternType="solid">
        <fgColor rgb="FFF3E9E7"/>
        <bgColor rgb="FFF3E9E7"/>
      </patternFill>
    </fill>
    <fill>
      <patternFill patternType="solid">
        <fgColor rgb="FFE76F3D"/>
        <bgColor rgb="FFE76F3D"/>
      </patternFill>
    </fill>
    <fill>
      <patternFill patternType="solid">
        <fgColor rgb="FF00A7C7"/>
        <bgColor rgb="FF00A7C7"/>
      </patternFill>
    </fill>
    <fill>
      <patternFill patternType="solid">
        <fgColor rgb="FF9BCFE0"/>
        <bgColor rgb="FF9BCFE0"/>
      </patternFill>
    </fill>
    <fill>
      <patternFill patternType="solid">
        <fgColor rgb="FFFEAB6B"/>
        <bgColor rgb="FFFEAB6B"/>
      </patternFill>
    </fill>
    <fill>
      <patternFill patternType="solid">
        <fgColor rgb="FFC6DBE1"/>
        <bgColor rgb="FFC6DBE1"/>
      </patternFill>
    </fill>
    <fill>
      <patternFill patternType="solid">
        <fgColor rgb="FF62B8C8"/>
        <bgColor rgb="FF62B8C8"/>
      </patternFill>
    </fill>
    <fill>
      <patternFill patternType="solid">
        <fgColor rgb="FFFFDBC0"/>
        <bgColor rgb="FFFFDBC0"/>
      </patternFill>
    </fill>
    <fill>
      <patternFill patternType="solid">
        <fgColor rgb="FFE79D7E"/>
        <bgColor rgb="FFE79D7E"/>
      </patternFill>
    </fill>
  </fills>
  <borders count="37">
    <border/>
    <border>
      <left style="medium">
        <color rgb="FF1F3864"/>
      </left>
      <top style="medium">
        <color rgb="FF1F3864"/>
      </top>
    </border>
    <border>
      <top style="medium">
        <color rgb="FF1F3864"/>
      </top>
    </border>
    <border>
      <right style="medium">
        <color rgb="FF1F3864"/>
      </right>
      <top style="medium">
        <color rgb="FF1F3864"/>
      </top>
    </border>
    <border>
      <left/>
      <top/>
      <bottom style="thin">
        <color rgb="FF1F3864"/>
      </bottom>
    </border>
    <border>
      <top/>
      <bottom style="thin">
        <color rgb="FF1F3864"/>
      </bottom>
    </border>
    <border>
      <right/>
      <top/>
      <bottom style="thin">
        <color rgb="FF1F3864"/>
      </bottom>
    </border>
    <border>
      <left/>
      <right/>
      <top/>
      <bottom style="thin">
        <color rgb="FF1F3864"/>
      </bottom>
    </border>
    <border>
      <left style="medium">
        <color rgb="FF1F3864"/>
      </left>
      <top/>
      <bottom style="thin">
        <color rgb="FF1F3864"/>
      </bottom>
    </border>
    <border>
      <left/>
      <right/>
      <top/>
      <bottom/>
    </border>
    <border>
      <left style="medium">
        <color rgb="FF1F3864"/>
      </left>
      <top style="medium">
        <color rgb="FF1F3864"/>
      </top>
      <bottom/>
    </border>
    <border>
      <top style="medium">
        <color rgb="FF1F3864"/>
      </top>
      <bottom/>
    </border>
    <border>
      <right/>
      <top style="medium">
        <color rgb="FF1F3864"/>
      </top>
      <bottom/>
    </border>
    <border>
      <left style="medium">
        <color rgb="FF1F3864"/>
      </left>
      <bottom style="medium">
        <color rgb="FF1F3864"/>
      </bottom>
    </border>
    <border>
      <bottom style="medium">
        <color rgb="FF1F3864"/>
      </bottom>
    </border>
    <border>
      <right style="medium">
        <color rgb="FF1F3864"/>
      </right>
      <bottom style="medium">
        <color rgb="FF1F3864"/>
      </bottom>
    </border>
    <border>
      <left/>
      <right style="thin">
        <color rgb="FF1F3864"/>
      </right>
      <top style="thin">
        <color rgb="FF1F3864"/>
      </top>
      <bottom style="thin">
        <color rgb="FF1F3864"/>
      </bottom>
    </border>
    <border>
      <left style="thin">
        <color rgb="FF1F3864"/>
      </left>
      <right style="thin">
        <color rgb="FF1F3864"/>
      </right>
      <top style="thin">
        <color rgb="FF1F3864"/>
      </top>
      <bottom style="thin">
        <color rgb="FF1F3864"/>
      </bottom>
    </border>
    <border>
      <left style="medium">
        <color rgb="FF1F3864"/>
      </left>
      <top style="medium">
        <color rgb="FF1F3864"/>
      </top>
      <bottom style="medium">
        <color rgb="FF1F3864"/>
      </bottom>
    </border>
    <border>
      <top style="medium">
        <color rgb="FF1F3864"/>
      </top>
      <bottom style="medium">
        <color rgb="FF1F3864"/>
      </bottom>
    </border>
    <border>
      <right style="medium">
        <color rgb="FF1F3864"/>
      </right>
      <top style="medium">
        <color rgb="FF1F3864"/>
      </top>
      <bottom style="medium">
        <color rgb="FF1F3864"/>
      </bottom>
    </border>
    <border>
      <left style="medium">
        <color rgb="FF1F3864"/>
      </left>
    </border>
    <border>
      <right style="medium">
        <color rgb="FF1F3864"/>
      </right>
    </border>
    <border>
      <left/>
      <right style="thin">
        <color rgb="FF1F3864"/>
      </right>
      <top style="thin">
        <color rgb="FF1F3864"/>
      </top>
      <bottom/>
    </border>
    <border>
      <left style="thin">
        <color rgb="FF1F3864"/>
      </left>
      <right style="thin">
        <color rgb="FF1F3864"/>
      </right>
      <top style="thin">
        <color rgb="FF1F3864"/>
      </top>
      <bottom/>
    </border>
    <border>
      <top style="thin">
        <color rgb="FF1F3864"/>
      </top>
      <bottom style="thin">
        <color rgb="FF1F3864"/>
      </bottom>
    </border>
    <border>
      <left/>
      <right style="thin">
        <color rgb="FF1F3864"/>
      </right>
      <top/>
      <bottom style="thin">
        <color rgb="FF1F3864"/>
      </bottom>
    </border>
    <border>
      <left style="thin">
        <color rgb="FF1F3864"/>
      </left>
      <right style="thin">
        <color rgb="FF1F3864"/>
      </right>
      <top/>
      <bottom style="thin">
        <color rgb="FF1F3864"/>
      </bottom>
    </border>
    <border>
      <right style="medium">
        <color rgb="FF1F3864"/>
      </right>
      <top style="medium">
        <color rgb="FF1F3864"/>
      </top>
      <bottom/>
    </border>
    <border>
      <left style="medium">
        <color rgb="FF1F3864"/>
      </left>
      <bottom style="thin">
        <color rgb="FF1F3864"/>
      </bottom>
    </border>
    <border>
      <bottom style="thin">
        <color rgb="FF1F3864"/>
      </bottom>
    </border>
    <border>
      <right style="medium">
        <color rgb="FF1F3864"/>
      </right>
      <bottom style="thin">
        <color rgb="FF1F3864"/>
      </bottom>
    </border>
    <border>
      <left style="medium">
        <color rgb="FF1F3864"/>
      </left>
      <top style="thin">
        <color rgb="FF1F3864"/>
      </top>
      <bottom style="thin">
        <color rgb="FF1F3864"/>
      </bottom>
    </border>
    <border>
      <right style="medium">
        <color rgb="FF1F3864"/>
      </right>
      <top style="thin">
        <color rgb="FF1F3864"/>
      </top>
      <bottom style="thin">
        <color rgb="FF1F3864"/>
      </bottom>
    </border>
    <border>
      <left style="medium">
        <color rgb="FF1F3864"/>
      </left>
      <top style="thin">
        <color rgb="FF1F3864"/>
      </top>
    </border>
    <border>
      <top style="thin">
        <color rgb="FF1F3864"/>
      </top>
    </border>
    <border>
      <right style="medium">
        <color rgb="FF1F3864"/>
      </right>
      <top style="thin">
        <color rgb="FF1F3864"/>
      </top>
    </border>
  </borders>
  <cellStyleXfs count="1">
    <xf borderId="0" fillId="0" fontId="0" numFmtId="0" applyAlignment="1" applyFont="1"/>
  </cellStyleXfs>
  <cellXfs count="100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shrinkToFit="0" vertical="bottom" wrapText="1"/>
    </xf>
    <xf borderId="0" fillId="2" fontId="2" numFmtId="0" xfId="0" applyAlignment="1" applyFont="1">
      <alignment shrinkToFit="0" vertical="bottom" wrapText="1"/>
    </xf>
    <xf borderId="0" fillId="0" fontId="3" numFmtId="0" xfId="0" applyFont="1"/>
    <xf borderId="0" fillId="2" fontId="4" numFmtId="0" xfId="0" applyFont="1"/>
    <xf borderId="0" fillId="2" fontId="5" numFmtId="0" xfId="0" applyAlignment="1" applyFont="1">
      <alignment horizontal="center" shrinkToFit="0" vertical="bottom" wrapText="1"/>
    </xf>
    <xf borderId="0" fillId="2" fontId="6" numFmtId="0" xfId="0" applyAlignment="1" applyFont="1">
      <alignment horizontal="left" shrinkToFit="0" vertical="bottom" wrapText="1"/>
    </xf>
    <xf borderId="0" fillId="2" fontId="7" numFmtId="0" xfId="0" applyAlignment="1" applyFont="1">
      <alignment horizontal="center"/>
    </xf>
    <xf borderId="1" fillId="3" fontId="8" numFmtId="0" xfId="0" applyAlignment="1" applyBorder="1" applyFill="1" applyFont="1">
      <alignment horizontal="center"/>
    </xf>
    <xf borderId="2" fillId="0" fontId="9" numFmtId="0" xfId="0" applyBorder="1" applyFont="1"/>
    <xf borderId="3" fillId="0" fontId="9" numFmtId="0" xfId="0" applyBorder="1" applyFont="1"/>
    <xf borderId="4" fillId="4" fontId="10" numFmtId="0" xfId="0" applyAlignment="1" applyBorder="1" applyFill="1" applyFont="1">
      <alignment horizontal="center"/>
    </xf>
    <xf borderId="5" fillId="0" fontId="9" numFmtId="0" xfId="0" applyBorder="1" applyFont="1"/>
    <xf borderId="6" fillId="0" fontId="9" numFmtId="0" xfId="0" applyBorder="1" applyFont="1"/>
    <xf borderId="7" fillId="4" fontId="10" numFmtId="0" xfId="0" applyAlignment="1" applyBorder="1" applyFont="1">
      <alignment horizontal="center"/>
    </xf>
    <xf borderId="8" fillId="3" fontId="10" numFmtId="0" xfId="0" applyAlignment="1" applyBorder="1" applyFont="1">
      <alignment horizontal="center"/>
    </xf>
    <xf borderId="9" fillId="3" fontId="10" numFmtId="0" xfId="0" applyAlignment="1" applyBorder="1" applyFont="1">
      <alignment horizontal="center"/>
    </xf>
    <xf borderId="10" fillId="4" fontId="10" numFmtId="0" xfId="0" applyAlignment="1" applyBorder="1" applyFont="1">
      <alignment horizontal="center"/>
    </xf>
    <xf borderId="11" fillId="0" fontId="9" numFmtId="0" xfId="0" applyBorder="1" applyFont="1"/>
    <xf borderId="12" fillId="0" fontId="9" numFmtId="0" xfId="0" applyBorder="1" applyFont="1"/>
    <xf borderId="9" fillId="4" fontId="11" numFmtId="0" xfId="0" applyAlignment="1" applyBorder="1" applyFont="1">
      <alignment horizontal="center"/>
    </xf>
    <xf borderId="9" fillId="4" fontId="10" numFmtId="0" xfId="0" applyAlignment="1" applyBorder="1" applyFont="1">
      <alignment horizontal="center"/>
    </xf>
    <xf borderId="13" fillId="0" fontId="9" numFmtId="0" xfId="0" applyBorder="1" applyFont="1"/>
    <xf borderId="14" fillId="0" fontId="9" numFmtId="0" xfId="0" applyBorder="1" applyFont="1"/>
    <xf borderId="15" fillId="0" fontId="9" numFmtId="0" xfId="0" applyBorder="1" applyFont="1"/>
    <xf borderId="16" fillId="5" fontId="11" numFmtId="164" xfId="0" applyAlignment="1" applyBorder="1" applyFill="1" applyFont="1" applyNumberFormat="1">
      <alignment horizontal="center"/>
    </xf>
    <xf borderId="17" fillId="5" fontId="11" numFmtId="0" xfId="0" applyAlignment="1" applyBorder="1" applyFont="1">
      <alignment horizontal="center"/>
    </xf>
    <xf borderId="17" fillId="5" fontId="11" numFmtId="164" xfId="0" applyAlignment="1" applyBorder="1" applyFont="1" applyNumberFormat="1">
      <alignment horizontal="center"/>
    </xf>
    <xf borderId="17" fillId="6" fontId="11" numFmtId="164" xfId="0" applyAlignment="1" applyBorder="1" applyFill="1" applyFont="1" applyNumberFormat="1">
      <alignment horizontal="center"/>
    </xf>
    <xf borderId="17" fillId="6" fontId="11" numFmtId="0" xfId="0" applyAlignment="1" applyBorder="1" applyFont="1">
      <alignment horizontal="center"/>
    </xf>
    <xf borderId="9" fillId="5" fontId="12" numFmtId="0" xfId="0" applyBorder="1" applyFont="1"/>
    <xf borderId="18" fillId="3" fontId="13" numFmtId="0" xfId="0" applyAlignment="1" applyBorder="1" applyFont="1">
      <alignment horizontal="left"/>
    </xf>
    <xf borderId="19" fillId="0" fontId="9" numFmtId="0" xfId="0" applyBorder="1" applyFont="1"/>
    <xf borderId="20" fillId="0" fontId="9" numFmtId="0" xfId="0" applyBorder="1" applyFont="1"/>
    <xf borderId="16" fillId="7" fontId="13" numFmtId="164" xfId="0" applyBorder="1" applyFill="1" applyFont="1" applyNumberFormat="1"/>
    <xf borderId="17" fillId="7" fontId="13" numFmtId="0" xfId="0" applyBorder="1" applyFont="1"/>
    <xf borderId="17" fillId="8" fontId="13" numFmtId="164" xfId="0" applyBorder="1" applyFill="1" applyFont="1" applyNumberFormat="1"/>
    <xf borderId="17" fillId="8" fontId="13" numFmtId="0" xfId="0" applyBorder="1" applyFont="1"/>
    <xf borderId="17" fillId="7" fontId="13" numFmtId="164" xfId="0" applyBorder="1" applyFont="1" applyNumberFormat="1"/>
    <xf borderId="17" fillId="9" fontId="13" numFmtId="164" xfId="0" applyBorder="1" applyFill="1" applyFont="1" applyNumberFormat="1"/>
    <xf borderId="17" fillId="9" fontId="13" numFmtId="0" xfId="0" applyBorder="1" applyFont="1"/>
    <xf borderId="17" fillId="10" fontId="13" numFmtId="164" xfId="0" applyBorder="1" applyFill="1" applyFont="1" applyNumberFormat="1"/>
    <xf borderId="17" fillId="10" fontId="13" numFmtId="0" xfId="0" applyBorder="1" applyFont="1"/>
    <xf borderId="0" fillId="0" fontId="13" numFmtId="0" xfId="0" applyFont="1"/>
    <xf borderId="1" fillId="0" fontId="12" numFmtId="0" xfId="0" applyAlignment="1" applyBorder="1" applyFont="1">
      <alignment horizontal="left"/>
    </xf>
    <xf borderId="16" fillId="7" fontId="12" numFmtId="164" xfId="0" applyBorder="1" applyFont="1" applyNumberFormat="1"/>
    <xf borderId="17" fillId="7" fontId="12" numFmtId="0" xfId="0" applyBorder="1" applyFont="1"/>
    <xf borderId="17" fillId="8" fontId="12" numFmtId="164" xfId="0" applyBorder="1" applyFont="1" applyNumberFormat="1"/>
    <xf borderId="17" fillId="8" fontId="12" numFmtId="0" xfId="0" applyBorder="1" applyFont="1"/>
    <xf borderId="17" fillId="7" fontId="12" numFmtId="164" xfId="0" applyBorder="1" applyFont="1" applyNumberFormat="1"/>
    <xf borderId="17" fillId="9" fontId="12" numFmtId="164" xfId="0" applyBorder="1" applyFont="1" applyNumberFormat="1"/>
    <xf borderId="17" fillId="9" fontId="12" numFmtId="0" xfId="0" applyBorder="1" applyFont="1"/>
    <xf borderId="17" fillId="10" fontId="12" numFmtId="0" xfId="0" applyBorder="1" applyFont="1"/>
    <xf borderId="16" fillId="9" fontId="12" numFmtId="164" xfId="0" applyBorder="1" applyFont="1" applyNumberFormat="1"/>
    <xf borderId="17" fillId="10" fontId="12" numFmtId="164" xfId="0" applyBorder="1" applyFont="1" applyNumberFormat="1"/>
    <xf borderId="21" fillId="0" fontId="12" numFmtId="0" xfId="0" applyAlignment="1" applyBorder="1" applyFont="1">
      <alignment horizontal="left"/>
    </xf>
    <xf borderId="22" fillId="0" fontId="9" numFmtId="0" xfId="0" applyBorder="1" applyFont="1"/>
    <xf borderId="18" fillId="6" fontId="13" numFmtId="0" xfId="0" applyAlignment="1" applyBorder="1" applyFont="1">
      <alignment horizontal="left"/>
    </xf>
    <xf borderId="16" fillId="9" fontId="13" numFmtId="164" xfId="0" applyBorder="1" applyFont="1" applyNumberFormat="1"/>
    <xf borderId="13" fillId="0" fontId="12" numFmtId="0" xfId="0" applyAlignment="1" applyBorder="1" applyFont="1">
      <alignment horizontal="left"/>
    </xf>
    <xf borderId="0" fillId="0" fontId="12" numFmtId="0" xfId="0" applyFont="1"/>
    <xf borderId="23" fillId="7" fontId="12" numFmtId="164" xfId="0" applyBorder="1" applyFont="1" applyNumberFormat="1"/>
    <xf borderId="24" fillId="7" fontId="12" numFmtId="0" xfId="0" applyBorder="1" applyFont="1"/>
    <xf borderId="24" fillId="8" fontId="12" numFmtId="164" xfId="0" applyBorder="1" applyFont="1" applyNumberFormat="1"/>
    <xf borderId="24" fillId="8" fontId="12" numFmtId="0" xfId="0" applyBorder="1" applyFont="1"/>
    <xf borderId="24" fillId="7" fontId="12" numFmtId="164" xfId="0" applyBorder="1" applyFont="1" applyNumberFormat="1"/>
    <xf borderId="24" fillId="9" fontId="12" numFmtId="164" xfId="0" applyBorder="1" applyFont="1" applyNumberFormat="1"/>
    <xf borderId="24" fillId="9" fontId="12" numFmtId="0" xfId="0" applyBorder="1" applyFont="1"/>
    <xf borderId="24" fillId="10" fontId="12" numFmtId="0" xfId="0" applyBorder="1" applyFont="1"/>
    <xf borderId="23" fillId="9" fontId="12" numFmtId="164" xfId="0" applyBorder="1" applyFont="1" applyNumberFormat="1"/>
    <xf borderId="24" fillId="10" fontId="12" numFmtId="164" xfId="0" applyBorder="1" applyFont="1" applyNumberFormat="1"/>
    <xf borderId="25" fillId="0" fontId="13" numFmtId="0" xfId="0" applyBorder="1" applyFont="1"/>
    <xf borderId="26" fillId="7" fontId="12" numFmtId="164" xfId="0" applyBorder="1" applyFont="1" applyNumberFormat="1"/>
    <xf borderId="27" fillId="7" fontId="12" numFmtId="0" xfId="0" applyBorder="1" applyFont="1"/>
    <xf borderId="27" fillId="8" fontId="12" numFmtId="164" xfId="0" applyBorder="1" applyFont="1" applyNumberFormat="1"/>
    <xf borderId="27" fillId="8" fontId="12" numFmtId="0" xfId="0" applyBorder="1" applyFont="1"/>
    <xf borderId="27" fillId="7" fontId="12" numFmtId="164" xfId="0" applyBorder="1" applyFont="1" applyNumberFormat="1"/>
    <xf borderId="27" fillId="9" fontId="12" numFmtId="164" xfId="0" applyBorder="1" applyFont="1" applyNumberFormat="1"/>
    <xf borderId="27" fillId="9" fontId="12" numFmtId="0" xfId="0" applyBorder="1" applyFont="1"/>
    <xf borderId="27" fillId="10" fontId="12" numFmtId="0" xfId="0" applyBorder="1" applyFont="1"/>
    <xf borderId="26" fillId="9" fontId="12" numFmtId="164" xfId="0" applyBorder="1" applyFont="1" applyNumberFormat="1"/>
    <xf borderId="27" fillId="10" fontId="12" numFmtId="164" xfId="0" applyBorder="1" applyFont="1" applyNumberFormat="1"/>
    <xf borderId="10" fillId="3" fontId="13" numFmtId="0" xfId="0" applyAlignment="1" applyBorder="1" applyFont="1">
      <alignment horizontal="left"/>
    </xf>
    <xf borderId="28" fillId="0" fontId="9" numFmtId="0" xfId="0" applyBorder="1" applyFont="1"/>
    <xf borderId="29" fillId="0" fontId="12" numFmtId="0" xfId="0" applyAlignment="1" applyBorder="1" applyFont="1">
      <alignment horizontal="left"/>
    </xf>
    <xf borderId="30" fillId="0" fontId="9" numFmtId="0" xfId="0" applyBorder="1" applyFont="1"/>
    <xf borderId="31" fillId="0" fontId="9" numFmtId="0" xfId="0" applyBorder="1" applyFont="1"/>
    <xf borderId="32" fillId="0" fontId="12" numFmtId="0" xfId="0" applyAlignment="1" applyBorder="1" applyFont="1">
      <alignment horizontal="left"/>
    </xf>
    <xf borderId="25" fillId="0" fontId="9" numFmtId="0" xfId="0" applyBorder="1" applyFont="1"/>
    <xf borderId="33" fillId="0" fontId="9" numFmtId="0" xfId="0" applyBorder="1" applyFont="1"/>
    <xf borderId="34" fillId="0" fontId="12" numFmtId="0" xfId="0" applyAlignment="1" applyBorder="1" applyFont="1">
      <alignment horizontal="left"/>
    </xf>
    <xf borderId="35" fillId="0" fontId="9" numFmtId="0" xfId="0" applyBorder="1" applyFont="1"/>
    <xf borderId="36" fillId="0" fontId="9" numFmtId="0" xfId="0" applyBorder="1" applyFont="1"/>
    <xf borderId="17" fillId="7" fontId="13" numFmtId="9" xfId="0" applyBorder="1" applyFont="1" applyNumberFormat="1"/>
    <xf borderId="17" fillId="8" fontId="13" numFmtId="9" xfId="0" applyBorder="1" applyFont="1" applyNumberFormat="1"/>
    <xf borderId="17" fillId="9" fontId="13" numFmtId="9" xfId="0" applyBorder="1" applyFont="1" applyNumberFormat="1"/>
    <xf borderId="17" fillId="10" fontId="13" numFmtId="9" xfId="0" applyBorder="1" applyFont="1" applyNumberFormat="1"/>
    <xf borderId="0" fillId="0" fontId="12" numFmtId="164" xfId="0" applyFont="1" applyNumberFormat="1"/>
    <xf borderId="0" fillId="9" fontId="12" numFmtId="164" xfId="0" applyFont="1" applyNumberFormat="1"/>
    <xf borderId="0" fillId="9" fontId="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Quarter One Budget Spend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v>Jan Budget</c:v>
          </c:tx>
          <c:spPr>
            <a:solidFill>
              <a:srgbClr val="E76F3D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Sheet1!$D$74</c:f>
              <c:numCache/>
            </c:numRef>
          </c:val>
        </c:ser>
        <c:ser>
          <c:idx val="1"/>
          <c:order val="1"/>
          <c:tx>
            <c:v>Feb Budget</c:v>
          </c:tx>
          <c:spPr>
            <a:solidFill>
              <a:srgbClr val="FEAB6B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Sheet1!$F$74</c:f>
              <c:numCache/>
            </c:numRef>
          </c:val>
        </c:ser>
        <c:ser>
          <c:idx val="2"/>
          <c:order val="2"/>
          <c:tx>
            <c:v>Mar Budget</c:v>
          </c:tx>
          <c:spPr>
            <a:solidFill>
              <a:srgbClr val="00A7C7"/>
            </a:solidFill>
            <a:ln cmpd="sng">
              <a:solidFill>
                <a:srgbClr val="000000"/>
              </a:solidFill>
            </a:ln>
          </c:spPr>
          <c:dPt>
            <c:idx val="0"/>
          </c:dPt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Sheet1!$H$74</c:f>
              <c:numCache/>
            </c:numRef>
          </c:val>
        </c:ser>
        <c:axId val="1391610875"/>
        <c:axId val="897815761"/>
      </c:barChart>
      <c:catAx>
        <c:axId val="13916108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897815761"/>
      </c:catAx>
      <c:valAx>
        <c:axId val="89781576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91610875"/>
      </c:valAx>
    </c:plotArea>
    <c:legend>
      <c:legendPos val="r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Quarter Two Budget Spend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v>April Budget</c:v>
          </c:tx>
          <c:spPr>
            <a:solidFill>
              <a:srgbClr val="E76F3D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Sheet1!$K$74</c:f>
              <c:numCache/>
            </c:numRef>
          </c:val>
        </c:ser>
        <c:ser>
          <c:idx val="1"/>
          <c:order val="1"/>
          <c:tx>
            <c:v>May Budget</c:v>
          </c:tx>
          <c:spPr>
            <a:solidFill>
              <a:srgbClr val="FEAB6B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Sheet1!$M$74</c:f>
              <c:numCache/>
            </c:numRef>
          </c:val>
        </c:ser>
        <c:ser>
          <c:idx val="2"/>
          <c:order val="2"/>
          <c:tx>
            <c:v>June Budget</c:v>
          </c:tx>
          <c:spPr>
            <a:solidFill>
              <a:srgbClr val="00A7C7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Sheet1!$O$74</c:f>
              <c:numCache/>
            </c:numRef>
          </c:val>
        </c:ser>
        <c:axId val="2119986471"/>
        <c:axId val="661480881"/>
      </c:barChart>
      <c:catAx>
        <c:axId val="21199864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661480881"/>
      </c:catAx>
      <c:valAx>
        <c:axId val="66148088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119986471"/>
      </c:valAx>
    </c:plotArea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Quarter Three Budget Spent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v>July Budget</c:v>
          </c:tx>
          <c:spPr>
            <a:solidFill>
              <a:srgbClr val="E76F3D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Sheet1!$R$74</c:f>
              <c:numCache/>
            </c:numRef>
          </c:val>
        </c:ser>
        <c:ser>
          <c:idx val="1"/>
          <c:order val="1"/>
          <c:tx>
            <c:v>August Budget</c:v>
          </c:tx>
          <c:spPr>
            <a:solidFill>
              <a:srgbClr val="FEAB6B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Sheet1!$T$74</c:f>
              <c:numCache/>
            </c:numRef>
          </c:val>
        </c:ser>
        <c:ser>
          <c:idx val="2"/>
          <c:order val="2"/>
          <c:tx>
            <c:v>September Budget</c:v>
          </c:tx>
          <c:spPr>
            <a:solidFill>
              <a:srgbClr val="00A7C7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Sheet1!$V$74</c:f>
              <c:numCache/>
            </c:numRef>
          </c:val>
        </c:ser>
        <c:axId val="2089917459"/>
        <c:axId val="1075204355"/>
      </c:barChart>
      <c:catAx>
        <c:axId val="20899174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075204355"/>
      </c:catAx>
      <c:valAx>
        <c:axId val="107520435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89917459"/>
      </c:valAx>
    </c:plotArea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Quarter Four Budget Spent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v>October Budget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Sheet1!$Y$74</c:f>
              <c:numCache/>
            </c:numRef>
          </c:val>
        </c:ser>
        <c:ser>
          <c:idx val="1"/>
          <c:order val="1"/>
          <c:tx>
            <c:v>November Budget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Sheet1!$AA$74</c:f>
              <c:numCache/>
            </c:numRef>
          </c:val>
        </c:ser>
        <c:ser>
          <c:idx val="2"/>
          <c:order val="2"/>
          <c:tx>
            <c:v>December Budget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Sheet1!$AC$74</c:f>
              <c:numCache/>
            </c:numRef>
          </c:val>
        </c:ser>
        <c:axId val="800052244"/>
        <c:axId val="1574371156"/>
      </c:barChart>
      <c:catAx>
        <c:axId val="8000522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574371156"/>
      </c:catAx>
      <c:valAx>
        <c:axId val="157437115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800052244"/>
      </c:valAx>
    </c:plotArea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Total Budget Spend</a:t>
            </a:r>
          </a:p>
        </c:rich>
      </c:tx>
      <c:overlay val="0"/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00A7C7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Sheet1!$AE$9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76200</xdr:colOff>
      <xdr:row>75</xdr:row>
      <xdr:rowOff>76200</xdr:rowOff>
    </xdr:from>
    <xdr:ext cx="6581775" cy="2809875"/>
    <xdr:graphicFrame>
      <xdr:nvGraphicFramePr>
        <xdr:cNvPr id="459063625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10</xdr:col>
      <xdr:colOff>104775</xdr:colOff>
      <xdr:row>75</xdr:row>
      <xdr:rowOff>38100</xdr:rowOff>
    </xdr:from>
    <xdr:ext cx="6286500" cy="2895600"/>
    <xdr:graphicFrame>
      <xdr:nvGraphicFramePr>
        <xdr:cNvPr id="604495350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17</xdr:col>
      <xdr:colOff>114300</xdr:colOff>
      <xdr:row>75</xdr:row>
      <xdr:rowOff>28575</xdr:rowOff>
    </xdr:from>
    <xdr:ext cx="6543675" cy="2867025"/>
    <xdr:graphicFrame>
      <xdr:nvGraphicFramePr>
        <xdr:cNvPr id="892110538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24</xdr:col>
      <xdr:colOff>66675</xdr:colOff>
      <xdr:row>75</xdr:row>
      <xdr:rowOff>28575</xdr:rowOff>
    </xdr:from>
    <xdr:ext cx="6838950" cy="2867025"/>
    <xdr:graphicFrame>
      <xdr:nvGraphicFramePr>
        <xdr:cNvPr id="1739465470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31</xdr:col>
      <xdr:colOff>333375</xdr:colOff>
      <xdr:row>7</xdr:row>
      <xdr:rowOff>200025</xdr:rowOff>
    </xdr:from>
    <xdr:ext cx="7305675" cy="4743450"/>
    <xdr:graphicFrame>
      <xdr:nvGraphicFramePr>
        <xdr:cNvPr id="399067503" name="Chart 5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barakahagency.com/" TargetMode="External"/><Relationship Id="rId2" Type="http://schemas.openxmlformats.org/officeDocument/2006/relationships/hyperlink" Target="https://www.linkedin.com/in/ziad-itani" TargetMode="Externa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0.56"/>
    <col customWidth="1" min="2" max="2" width="36.56"/>
    <col customWidth="1" min="3" max="3" width="10.56"/>
    <col customWidth="1" min="4" max="4" width="13.33"/>
    <col customWidth="1" min="5" max="5" width="13.0"/>
    <col customWidth="1" min="6" max="6" width="11.0"/>
    <col customWidth="1" min="7" max="7" width="12.33"/>
    <col customWidth="1" min="8" max="8" width="50.22"/>
    <col customWidth="1" min="9" max="9" width="11.67"/>
    <col customWidth="1" min="10" max="10" width="14.78"/>
    <col customWidth="1" min="11" max="11" width="10.78"/>
    <col customWidth="1" min="12" max="12" width="11.44"/>
    <col customWidth="1" min="13" max="13" width="10.56"/>
    <col customWidth="1" min="14" max="14" width="12.11"/>
    <col customWidth="1" min="15" max="15" width="10.78"/>
    <col customWidth="1" min="16" max="17" width="11.44"/>
    <col customWidth="1" min="18" max="18" width="10.78"/>
    <col customWidth="1" min="19" max="19" width="12.67"/>
    <col customWidth="1" min="20" max="20" width="10.56"/>
    <col customWidth="1" min="21" max="21" width="12.44"/>
    <col customWidth="1" min="22" max="22" width="10.56"/>
    <col customWidth="1" min="23" max="24" width="11.78"/>
    <col customWidth="1" min="25" max="25" width="10.78"/>
    <col customWidth="1" min="26" max="26" width="12.11"/>
    <col customWidth="1" min="27" max="27" width="11.67"/>
    <col customWidth="1" min="28" max="28" width="13.0"/>
    <col customWidth="1" min="29" max="29" width="10.78"/>
    <col customWidth="1" min="30" max="30" width="12.11"/>
    <col customWidth="1" min="31" max="31" width="13.44"/>
    <col customWidth="1" min="32" max="46" width="10.56"/>
  </cols>
  <sheetData>
    <row r="1" ht="48.75" customHeight="1">
      <c r="A1" s="1" t="s">
        <v>0</v>
      </c>
      <c r="C1" s="2" t="s">
        <v>1</v>
      </c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ht="15.75" customHeight="1">
      <c r="A2" s="4"/>
      <c r="B2" s="5"/>
      <c r="C2" s="6" t="s">
        <v>2</v>
      </c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ht="15.75" customHeight="1">
      <c r="A3" s="7" t="s">
        <v>3</v>
      </c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ht="15.75" customHeight="1"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ht="15.75" customHeight="1"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ht="16.5" customHeight="1"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ht="15.75" customHeight="1">
      <c r="A7" s="8" t="s">
        <v>4</v>
      </c>
      <c r="B7" s="9"/>
      <c r="C7" s="10"/>
      <c r="D7" s="11" t="s">
        <v>5</v>
      </c>
      <c r="E7" s="12"/>
      <c r="F7" s="12"/>
      <c r="G7" s="12"/>
      <c r="H7" s="12"/>
      <c r="I7" s="13"/>
      <c r="J7" s="14"/>
      <c r="K7" s="15" t="s">
        <v>6</v>
      </c>
      <c r="L7" s="12"/>
      <c r="M7" s="12"/>
      <c r="N7" s="12"/>
      <c r="O7" s="12"/>
      <c r="P7" s="13"/>
      <c r="Q7" s="16"/>
      <c r="R7" s="17" t="s">
        <v>7</v>
      </c>
      <c r="S7" s="18"/>
      <c r="T7" s="18"/>
      <c r="U7" s="18"/>
      <c r="V7" s="18"/>
      <c r="W7" s="19"/>
      <c r="X7" s="20"/>
      <c r="Y7" s="15" t="s">
        <v>8</v>
      </c>
      <c r="Z7" s="12"/>
      <c r="AA7" s="12"/>
      <c r="AB7" s="12"/>
      <c r="AC7" s="12"/>
      <c r="AD7" s="13"/>
      <c r="AE7" s="21" t="s">
        <v>9</v>
      </c>
    </row>
    <row r="8" ht="15.75" customHeight="1">
      <c r="A8" s="22"/>
      <c r="B8" s="23"/>
      <c r="C8" s="24"/>
      <c r="D8" s="25" t="s">
        <v>10</v>
      </c>
      <c r="E8" s="26" t="s">
        <v>11</v>
      </c>
      <c r="F8" s="27" t="s">
        <v>12</v>
      </c>
      <c r="G8" s="26" t="s">
        <v>11</v>
      </c>
      <c r="H8" s="27" t="s">
        <v>13</v>
      </c>
      <c r="I8" s="26" t="s">
        <v>11</v>
      </c>
      <c r="J8" s="26" t="s">
        <v>14</v>
      </c>
      <c r="K8" s="28" t="s">
        <v>15</v>
      </c>
      <c r="L8" s="29" t="s">
        <v>11</v>
      </c>
      <c r="M8" s="29" t="s">
        <v>16</v>
      </c>
      <c r="N8" s="29" t="s">
        <v>11</v>
      </c>
      <c r="O8" s="28" t="s">
        <v>17</v>
      </c>
      <c r="P8" s="29" t="s">
        <v>11</v>
      </c>
      <c r="Q8" s="29" t="s">
        <v>14</v>
      </c>
      <c r="R8" s="27" t="s">
        <v>18</v>
      </c>
      <c r="S8" s="26" t="s">
        <v>11</v>
      </c>
      <c r="T8" s="26" t="s">
        <v>19</v>
      </c>
      <c r="U8" s="26" t="s">
        <v>11</v>
      </c>
      <c r="V8" s="26" t="s">
        <v>20</v>
      </c>
      <c r="W8" s="26" t="s">
        <v>11</v>
      </c>
      <c r="X8" s="26" t="s">
        <v>9</v>
      </c>
      <c r="Y8" s="28" t="s">
        <v>21</v>
      </c>
      <c r="Z8" s="29" t="s">
        <v>11</v>
      </c>
      <c r="AA8" s="28" t="s">
        <v>22</v>
      </c>
      <c r="AB8" s="29" t="s">
        <v>11</v>
      </c>
      <c r="AC8" s="28" t="s">
        <v>23</v>
      </c>
      <c r="AD8" s="29" t="s">
        <v>11</v>
      </c>
      <c r="AE8" s="30"/>
    </row>
    <row r="9" ht="15.75" customHeight="1">
      <c r="A9" s="31" t="s">
        <v>24</v>
      </c>
      <c r="B9" s="32"/>
      <c r="C9" s="33"/>
      <c r="D9" s="34">
        <f>SUM(D10:D15)</f>
        <v>3884</v>
      </c>
      <c r="E9" s="35"/>
      <c r="F9" s="36">
        <f>SUM(F10:F15)</f>
        <v>0</v>
      </c>
      <c r="G9" s="37"/>
      <c r="H9" s="38">
        <f>SUM(H10:H15)</f>
        <v>0</v>
      </c>
      <c r="I9" s="35"/>
      <c r="J9" s="38">
        <f>SUM(D9,F9,H9)</f>
        <v>3884</v>
      </c>
      <c r="K9" s="39">
        <f>SUM(K10:K15)</f>
        <v>0</v>
      </c>
      <c r="L9" s="40"/>
      <c r="M9" s="41">
        <f>SUM(M10:M15)</f>
        <v>0</v>
      </c>
      <c r="N9" s="42"/>
      <c r="O9" s="39">
        <f>SUM(O10:O15)</f>
        <v>0</v>
      </c>
      <c r="P9" s="40"/>
      <c r="Q9" s="39">
        <f t="shared" ref="Q9:Q11" si="1">SUM(K9,M9,O9)</f>
        <v>0</v>
      </c>
      <c r="R9" s="38">
        <f>SUM(R10:R15)</f>
        <v>0</v>
      </c>
      <c r="S9" s="35"/>
      <c r="T9" s="36">
        <f>SUM(T10:T15)</f>
        <v>0</v>
      </c>
      <c r="U9" s="37"/>
      <c r="V9" s="38">
        <f>SUM(V10:V15)</f>
        <v>0</v>
      </c>
      <c r="W9" s="35"/>
      <c r="X9" s="38">
        <f t="shared" ref="X9:X22" si="2">SUM(V9,T9,R9)</f>
        <v>0</v>
      </c>
      <c r="Y9" s="39">
        <f>SUM(Y10:Y15)</f>
        <v>0</v>
      </c>
      <c r="Z9" s="40"/>
      <c r="AA9" s="41">
        <f>SUM(AA10:AA15)</f>
        <v>0</v>
      </c>
      <c r="AB9" s="42"/>
      <c r="AC9" s="39">
        <f>SUM(AC10:AC15)</f>
        <v>0</v>
      </c>
      <c r="AD9" s="40"/>
      <c r="AE9" s="38">
        <f>SUM(AE10:AE15)</f>
        <v>3884</v>
      </c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</row>
    <row r="10" ht="15.75" customHeight="1">
      <c r="A10" s="44" t="s">
        <v>25</v>
      </c>
      <c r="B10" s="9"/>
      <c r="C10" s="10"/>
      <c r="D10" s="45">
        <v>572.0</v>
      </c>
      <c r="E10" s="46"/>
      <c r="F10" s="47"/>
      <c r="G10" s="48"/>
      <c r="H10" s="49"/>
      <c r="I10" s="46"/>
      <c r="J10" s="49">
        <f t="shared" ref="J10:J14" si="3">SUM(H10,F10,D10)</f>
        <v>572</v>
      </c>
      <c r="K10" s="50"/>
      <c r="L10" s="51"/>
      <c r="M10" s="52"/>
      <c r="N10" s="52"/>
      <c r="O10" s="50"/>
      <c r="P10" s="51"/>
      <c r="Q10" s="53">
        <f t="shared" si="1"/>
        <v>0</v>
      </c>
      <c r="R10" s="45"/>
      <c r="S10" s="46"/>
      <c r="T10" s="48"/>
      <c r="U10" s="48"/>
      <c r="V10" s="46"/>
      <c r="W10" s="46"/>
      <c r="X10" s="49">
        <f t="shared" si="2"/>
        <v>0</v>
      </c>
      <c r="Y10" s="50"/>
      <c r="Z10" s="51"/>
      <c r="AA10" s="54"/>
      <c r="AB10" s="52"/>
      <c r="AC10" s="50"/>
      <c r="AD10" s="51"/>
      <c r="AE10" s="49">
        <f t="shared" ref="AE10:AE15" si="4">SUM(AC10,AA10,Y10,V10,T10,R10,O10,M10,K10,H10,F10,D10)</f>
        <v>572</v>
      </c>
    </row>
    <row r="11" ht="15.75" customHeight="1">
      <c r="A11" s="55" t="s">
        <v>26</v>
      </c>
      <c r="C11" s="56"/>
      <c r="D11" s="45">
        <v>347.0</v>
      </c>
      <c r="E11" s="46"/>
      <c r="F11" s="47"/>
      <c r="G11" s="48"/>
      <c r="H11" s="49"/>
      <c r="I11" s="46"/>
      <c r="J11" s="49">
        <f t="shared" si="3"/>
        <v>347</v>
      </c>
      <c r="K11" s="50"/>
      <c r="L11" s="51"/>
      <c r="M11" s="52"/>
      <c r="N11" s="52"/>
      <c r="O11" s="50"/>
      <c r="P11" s="51"/>
      <c r="Q11" s="53">
        <f t="shared" si="1"/>
        <v>0</v>
      </c>
      <c r="R11" s="45"/>
      <c r="S11" s="46"/>
      <c r="T11" s="48"/>
      <c r="U11" s="48"/>
      <c r="V11" s="46"/>
      <c r="W11" s="46"/>
      <c r="X11" s="49">
        <f t="shared" si="2"/>
        <v>0</v>
      </c>
      <c r="Y11" s="50"/>
      <c r="Z11" s="51"/>
      <c r="AA11" s="54"/>
      <c r="AB11" s="52"/>
      <c r="AC11" s="50"/>
      <c r="AD11" s="51"/>
      <c r="AE11" s="49">
        <f t="shared" si="4"/>
        <v>347</v>
      </c>
    </row>
    <row r="12" ht="15.75" customHeight="1">
      <c r="A12" s="55" t="s">
        <v>27</v>
      </c>
      <c r="C12" s="56"/>
      <c r="D12" s="45">
        <v>839.0</v>
      </c>
      <c r="E12" s="46"/>
      <c r="F12" s="47"/>
      <c r="G12" s="48"/>
      <c r="H12" s="49"/>
      <c r="I12" s="46"/>
      <c r="J12" s="49">
        <f t="shared" si="3"/>
        <v>839</v>
      </c>
      <c r="K12" s="50"/>
      <c r="L12" s="51"/>
      <c r="M12" s="52"/>
      <c r="N12" s="52"/>
      <c r="O12" s="50"/>
      <c r="P12" s="51"/>
      <c r="Q12" s="53">
        <f t="shared" ref="Q12:Q13" si="5">SUM(O12,M12,K12)</f>
        <v>0</v>
      </c>
      <c r="R12" s="45"/>
      <c r="S12" s="46"/>
      <c r="T12" s="48"/>
      <c r="U12" s="48"/>
      <c r="V12" s="46"/>
      <c r="W12" s="46"/>
      <c r="X12" s="49">
        <f t="shared" si="2"/>
        <v>0</v>
      </c>
      <c r="Y12" s="50"/>
      <c r="Z12" s="51"/>
      <c r="AA12" s="54"/>
      <c r="AB12" s="52"/>
      <c r="AC12" s="50"/>
      <c r="AD12" s="51"/>
      <c r="AE12" s="49">
        <f t="shared" si="4"/>
        <v>839</v>
      </c>
    </row>
    <row r="13" ht="15.75" customHeight="1">
      <c r="A13" s="55" t="s">
        <v>28</v>
      </c>
      <c r="C13" s="56"/>
      <c r="D13" s="45">
        <v>836.0</v>
      </c>
      <c r="E13" s="46"/>
      <c r="F13" s="47"/>
      <c r="G13" s="48"/>
      <c r="H13" s="49"/>
      <c r="I13" s="46"/>
      <c r="J13" s="49">
        <f t="shared" si="3"/>
        <v>836</v>
      </c>
      <c r="K13" s="50"/>
      <c r="L13" s="51"/>
      <c r="M13" s="52"/>
      <c r="N13" s="52"/>
      <c r="O13" s="50"/>
      <c r="P13" s="51"/>
      <c r="Q13" s="53">
        <f t="shared" si="5"/>
        <v>0</v>
      </c>
      <c r="R13" s="45"/>
      <c r="S13" s="46"/>
      <c r="T13" s="48"/>
      <c r="U13" s="48"/>
      <c r="V13" s="46"/>
      <c r="W13" s="46"/>
      <c r="X13" s="49">
        <f t="shared" si="2"/>
        <v>0</v>
      </c>
      <c r="Y13" s="50"/>
      <c r="Z13" s="51"/>
      <c r="AA13" s="54"/>
      <c r="AB13" s="52"/>
      <c r="AC13" s="50"/>
      <c r="AD13" s="51"/>
      <c r="AE13" s="49">
        <f t="shared" si="4"/>
        <v>836</v>
      </c>
    </row>
    <row r="14" ht="15.75" customHeight="1">
      <c r="A14" s="55" t="s">
        <v>29</v>
      </c>
      <c r="C14" s="56"/>
      <c r="D14" s="45">
        <v>356.0</v>
      </c>
      <c r="E14" s="46"/>
      <c r="F14" s="47"/>
      <c r="G14" s="48"/>
      <c r="H14" s="49"/>
      <c r="I14" s="46"/>
      <c r="J14" s="49">
        <f t="shared" si="3"/>
        <v>356</v>
      </c>
      <c r="K14" s="50"/>
      <c r="L14" s="51"/>
      <c r="M14" s="52"/>
      <c r="N14" s="52"/>
      <c r="O14" s="50"/>
      <c r="P14" s="51"/>
      <c r="Q14" s="53">
        <f t="shared" ref="Q14:Q16" si="6">SUM(K14,M14,O14)</f>
        <v>0</v>
      </c>
      <c r="R14" s="45"/>
      <c r="S14" s="46"/>
      <c r="T14" s="48"/>
      <c r="U14" s="48"/>
      <c r="V14" s="46"/>
      <c r="W14" s="46"/>
      <c r="X14" s="49">
        <f t="shared" si="2"/>
        <v>0</v>
      </c>
      <c r="Y14" s="50"/>
      <c r="Z14" s="51"/>
      <c r="AA14" s="54"/>
      <c r="AB14" s="52"/>
      <c r="AC14" s="50"/>
      <c r="AD14" s="51"/>
      <c r="AE14" s="49">
        <f t="shared" si="4"/>
        <v>356</v>
      </c>
    </row>
    <row r="15" ht="15.75" customHeight="1">
      <c r="A15" s="55" t="s">
        <v>30</v>
      </c>
      <c r="C15" s="56"/>
      <c r="D15" s="45">
        <v>934.0</v>
      </c>
      <c r="E15" s="46"/>
      <c r="F15" s="47"/>
      <c r="G15" s="48"/>
      <c r="H15" s="49"/>
      <c r="I15" s="46"/>
      <c r="J15" s="49">
        <f>SUM(D15,F15,H15)</f>
        <v>934</v>
      </c>
      <c r="K15" s="50"/>
      <c r="L15" s="51"/>
      <c r="M15" s="52"/>
      <c r="N15" s="52"/>
      <c r="O15" s="50"/>
      <c r="P15" s="51"/>
      <c r="Q15" s="53">
        <f t="shared" si="6"/>
        <v>0</v>
      </c>
      <c r="R15" s="45"/>
      <c r="S15" s="46"/>
      <c r="T15" s="48"/>
      <c r="U15" s="48"/>
      <c r="V15" s="46"/>
      <c r="W15" s="46"/>
      <c r="X15" s="49">
        <f t="shared" si="2"/>
        <v>0</v>
      </c>
      <c r="Y15" s="50"/>
      <c r="Z15" s="51"/>
      <c r="AA15" s="54"/>
      <c r="AB15" s="52"/>
      <c r="AC15" s="50"/>
      <c r="AD15" s="51"/>
      <c r="AE15" s="49">
        <f t="shared" si="4"/>
        <v>934</v>
      </c>
    </row>
    <row r="16" ht="15.75" customHeight="1">
      <c r="A16" s="57" t="s">
        <v>31</v>
      </c>
      <c r="B16" s="32"/>
      <c r="C16" s="33"/>
      <c r="D16" s="34">
        <f>SUM(D17:D21)</f>
        <v>2670</v>
      </c>
      <c r="E16" s="35"/>
      <c r="F16" s="36">
        <f>SUM(F17:F21)</f>
        <v>0</v>
      </c>
      <c r="G16" s="37"/>
      <c r="H16" s="38">
        <f>SUM(H17:H21)</f>
        <v>0</v>
      </c>
      <c r="I16" s="35"/>
      <c r="J16" s="38">
        <f>SUM(H16,F16,D16)</f>
        <v>2670</v>
      </c>
      <c r="K16" s="39">
        <f>SUM(K17:K21)</f>
        <v>0</v>
      </c>
      <c r="L16" s="39"/>
      <c r="M16" s="41">
        <f>SUM(M17:M21)</f>
        <v>0</v>
      </c>
      <c r="N16" s="41"/>
      <c r="O16" s="39">
        <f>SUM(O17:O21)</f>
        <v>0</v>
      </c>
      <c r="P16" s="40"/>
      <c r="Q16" s="58">
        <f t="shared" si="6"/>
        <v>0</v>
      </c>
      <c r="R16" s="34">
        <f>SUM(R17:R21)</f>
        <v>0</v>
      </c>
      <c r="S16" s="35"/>
      <c r="T16" s="36">
        <f>SUM(T17:T21)</f>
        <v>0</v>
      </c>
      <c r="U16" s="37"/>
      <c r="V16" s="38">
        <f>SUM(V17:V21)</f>
        <v>0</v>
      </c>
      <c r="W16" s="35"/>
      <c r="X16" s="38">
        <f t="shared" si="2"/>
        <v>0</v>
      </c>
      <c r="Y16" s="39">
        <f>SUM(Y17:Y21)</f>
        <v>0</v>
      </c>
      <c r="Z16" s="40"/>
      <c r="AA16" s="41">
        <f>SUM(AA17:AA21)</f>
        <v>0</v>
      </c>
      <c r="AB16" s="42"/>
      <c r="AC16" s="39">
        <f>SUM(AC17:AC21)</f>
        <v>0</v>
      </c>
      <c r="AD16" s="40"/>
      <c r="AE16" s="38">
        <f>SUM(AE17:AE21)</f>
        <v>2670</v>
      </c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</row>
    <row r="17" ht="15.75" customHeight="1">
      <c r="A17" s="55" t="s">
        <v>32</v>
      </c>
      <c r="C17" s="56"/>
      <c r="D17" s="45">
        <v>839.0</v>
      </c>
      <c r="E17" s="46"/>
      <c r="F17" s="47"/>
      <c r="G17" s="48"/>
      <c r="H17" s="49"/>
      <c r="I17" s="46"/>
      <c r="J17" s="49">
        <f t="shared" ref="J17:J24" si="7">SUM(D17,F17,H17)</f>
        <v>839</v>
      </c>
      <c r="K17" s="50"/>
      <c r="L17" s="51"/>
      <c r="M17" s="52"/>
      <c r="N17" s="52"/>
      <c r="O17" s="50"/>
      <c r="P17" s="51"/>
      <c r="Q17" s="53">
        <f t="shared" ref="Q17:Q18" si="8">SUM(O17,M17,K17)</f>
        <v>0</v>
      </c>
      <c r="R17" s="45"/>
      <c r="S17" s="46"/>
      <c r="T17" s="48"/>
      <c r="U17" s="48"/>
      <c r="V17" s="46"/>
      <c r="W17" s="46"/>
      <c r="X17" s="49">
        <f t="shared" si="2"/>
        <v>0</v>
      </c>
      <c r="Y17" s="50"/>
      <c r="Z17" s="51"/>
      <c r="AA17" s="54"/>
      <c r="AB17" s="52"/>
      <c r="AC17" s="50"/>
      <c r="AD17" s="51"/>
      <c r="AE17" s="49">
        <f t="shared" ref="AE17:AE22" si="9">SUM(AC17,AA17,Y17,V17,T17,R17,O17,M17,K17,H17,F17,D17)</f>
        <v>839</v>
      </c>
    </row>
    <row r="18" ht="15.75" customHeight="1">
      <c r="A18" s="55" t="s">
        <v>33</v>
      </c>
      <c r="C18" s="56"/>
      <c r="D18" s="45">
        <v>836.0</v>
      </c>
      <c r="E18" s="46"/>
      <c r="F18" s="47"/>
      <c r="G18" s="48"/>
      <c r="H18" s="49"/>
      <c r="I18" s="46"/>
      <c r="J18" s="49">
        <f t="shared" si="7"/>
        <v>836</v>
      </c>
      <c r="K18" s="50"/>
      <c r="L18" s="51"/>
      <c r="M18" s="52"/>
      <c r="N18" s="52"/>
      <c r="O18" s="50"/>
      <c r="P18" s="51"/>
      <c r="Q18" s="53">
        <f t="shared" si="8"/>
        <v>0</v>
      </c>
      <c r="R18" s="45"/>
      <c r="S18" s="46"/>
      <c r="T18" s="48"/>
      <c r="U18" s="48"/>
      <c r="V18" s="46"/>
      <c r="W18" s="46"/>
      <c r="X18" s="49">
        <f t="shared" si="2"/>
        <v>0</v>
      </c>
      <c r="Y18" s="50"/>
      <c r="Z18" s="51"/>
      <c r="AA18" s="54"/>
      <c r="AB18" s="52"/>
      <c r="AC18" s="50"/>
      <c r="AD18" s="51"/>
      <c r="AE18" s="49">
        <f t="shared" si="9"/>
        <v>836</v>
      </c>
    </row>
    <row r="19" ht="15.75" customHeight="1">
      <c r="A19" s="55" t="s">
        <v>34</v>
      </c>
      <c r="C19" s="56"/>
      <c r="D19" s="45">
        <v>356.0</v>
      </c>
      <c r="E19" s="46"/>
      <c r="F19" s="47"/>
      <c r="G19" s="48"/>
      <c r="H19" s="49"/>
      <c r="I19" s="46"/>
      <c r="J19" s="49">
        <f t="shared" si="7"/>
        <v>356</v>
      </c>
      <c r="K19" s="50"/>
      <c r="L19" s="51"/>
      <c r="M19" s="52"/>
      <c r="N19" s="52"/>
      <c r="O19" s="50"/>
      <c r="P19" s="51"/>
      <c r="Q19" s="53">
        <f t="shared" ref="Q19:Q20" si="10">SUM(K19,M19,O19)</f>
        <v>0</v>
      </c>
      <c r="R19" s="45"/>
      <c r="S19" s="46"/>
      <c r="T19" s="48"/>
      <c r="U19" s="48"/>
      <c r="V19" s="46"/>
      <c r="W19" s="46"/>
      <c r="X19" s="49">
        <f t="shared" si="2"/>
        <v>0</v>
      </c>
      <c r="Y19" s="50"/>
      <c r="Z19" s="51"/>
      <c r="AA19" s="54"/>
      <c r="AB19" s="52"/>
      <c r="AC19" s="50"/>
      <c r="AD19" s="51"/>
      <c r="AE19" s="49">
        <f t="shared" si="9"/>
        <v>356</v>
      </c>
    </row>
    <row r="20" ht="15.75" customHeight="1">
      <c r="A20" s="55" t="s">
        <v>35</v>
      </c>
      <c r="C20" s="56"/>
      <c r="D20" s="45">
        <v>294.0</v>
      </c>
      <c r="E20" s="46"/>
      <c r="F20" s="47"/>
      <c r="G20" s="48"/>
      <c r="H20" s="49"/>
      <c r="I20" s="46"/>
      <c r="J20" s="49">
        <f t="shared" si="7"/>
        <v>294</v>
      </c>
      <c r="K20" s="50"/>
      <c r="L20" s="51"/>
      <c r="M20" s="52"/>
      <c r="N20" s="52"/>
      <c r="O20" s="50"/>
      <c r="P20" s="51"/>
      <c r="Q20" s="53">
        <f t="shared" si="10"/>
        <v>0</v>
      </c>
      <c r="R20" s="45"/>
      <c r="S20" s="46"/>
      <c r="T20" s="48"/>
      <c r="U20" s="48"/>
      <c r="V20" s="46"/>
      <c r="W20" s="46"/>
      <c r="X20" s="49">
        <f t="shared" si="2"/>
        <v>0</v>
      </c>
      <c r="Y20" s="50"/>
      <c r="Z20" s="51"/>
      <c r="AA20" s="54"/>
      <c r="AB20" s="52"/>
      <c r="AC20" s="50"/>
      <c r="AD20" s="51"/>
      <c r="AE20" s="49">
        <f t="shared" si="9"/>
        <v>294</v>
      </c>
    </row>
    <row r="21" ht="15.75" customHeight="1">
      <c r="A21" s="55" t="s">
        <v>36</v>
      </c>
      <c r="C21" s="56"/>
      <c r="D21" s="45">
        <v>345.0</v>
      </c>
      <c r="E21" s="46"/>
      <c r="F21" s="47"/>
      <c r="G21" s="48"/>
      <c r="H21" s="49"/>
      <c r="I21" s="46"/>
      <c r="J21" s="49">
        <f t="shared" si="7"/>
        <v>345</v>
      </c>
      <c r="K21" s="50"/>
      <c r="L21" s="51"/>
      <c r="M21" s="52"/>
      <c r="N21" s="52"/>
      <c r="O21" s="50"/>
      <c r="P21" s="51"/>
      <c r="Q21" s="53">
        <f t="shared" ref="Q21:Q22" si="11">SUM(O21,M21,K21)</f>
        <v>0</v>
      </c>
      <c r="R21" s="45"/>
      <c r="S21" s="46"/>
      <c r="T21" s="48"/>
      <c r="U21" s="48"/>
      <c r="V21" s="46"/>
      <c r="W21" s="46"/>
      <c r="X21" s="49">
        <f t="shared" si="2"/>
        <v>0</v>
      </c>
      <c r="Y21" s="50"/>
      <c r="Z21" s="51"/>
      <c r="AA21" s="54"/>
      <c r="AB21" s="52"/>
      <c r="AC21" s="50"/>
      <c r="AD21" s="51"/>
      <c r="AE21" s="49">
        <f t="shared" si="9"/>
        <v>345</v>
      </c>
    </row>
    <row r="22" ht="15.75" customHeight="1">
      <c r="A22" s="31" t="s">
        <v>37</v>
      </c>
      <c r="B22" s="32"/>
      <c r="C22" s="33"/>
      <c r="D22" s="34">
        <v>345.0</v>
      </c>
      <c r="E22" s="35"/>
      <c r="F22" s="36"/>
      <c r="G22" s="37"/>
      <c r="H22" s="38"/>
      <c r="I22" s="35"/>
      <c r="J22" s="38">
        <f t="shared" si="7"/>
        <v>345</v>
      </c>
      <c r="K22" s="39"/>
      <c r="L22" s="40"/>
      <c r="M22" s="42"/>
      <c r="N22" s="42"/>
      <c r="O22" s="39"/>
      <c r="P22" s="40"/>
      <c r="Q22" s="58">
        <f t="shared" si="11"/>
        <v>0</v>
      </c>
      <c r="R22" s="34"/>
      <c r="S22" s="35"/>
      <c r="T22" s="37"/>
      <c r="U22" s="37"/>
      <c r="V22" s="35"/>
      <c r="W22" s="35"/>
      <c r="X22" s="38">
        <f t="shared" si="2"/>
        <v>0</v>
      </c>
      <c r="Y22" s="39"/>
      <c r="Z22" s="40"/>
      <c r="AA22" s="41"/>
      <c r="AB22" s="42"/>
      <c r="AC22" s="39"/>
      <c r="AD22" s="40"/>
      <c r="AE22" s="38">
        <f t="shared" si="9"/>
        <v>345</v>
      </c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</row>
    <row r="23" ht="15.75" customHeight="1">
      <c r="A23" s="57" t="s">
        <v>38</v>
      </c>
      <c r="B23" s="32"/>
      <c r="C23" s="33"/>
      <c r="D23" s="34">
        <f>SUM(D24:D29)</f>
        <v>2932</v>
      </c>
      <c r="E23" s="35"/>
      <c r="F23" s="36">
        <f>SUM(F24:F29)</f>
        <v>0</v>
      </c>
      <c r="G23" s="37"/>
      <c r="H23" s="38">
        <f>SUM(H24:H29)</f>
        <v>0</v>
      </c>
      <c r="I23" s="35"/>
      <c r="J23" s="38">
        <f t="shared" si="7"/>
        <v>2932</v>
      </c>
      <c r="K23" s="39">
        <f>SUM(K24:K29)</f>
        <v>0</v>
      </c>
      <c r="L23" s="40"/>
      <c r="M23" s="41">
        <f>SUM(M24:M29)</f>
        <v>0</v>
      </c>
      <c r="N23" s="42"/>
      <c r="O23" s="39">
        <f>SUM(O24:O29)</f>
        <v>0</v>
      </c>
      <c r="P23" s="40"/>
      <c r="Q23" s="58">
        <f>SUM(K23,M23,O23)</f>
        <v>0</v>
      </c>
      <c r="R23" s="34">
        <f>SUM(R24:R29)</f>
        <v>0</v>
      </c>
      <c r="S23" s="35"/>
      <c r="T23" s="36">
        <f>SUM(T24:T29)</f>
        <v>0</v>
      </c>
      <c r="U23" s="37"/>
      <c r="V23" s="38">
        <f>SUM(V24:V29)</f>
        <v>0</v>
      </c>
      <c r="W23" s="35"/>
      <c r="X23" s="38">
        <f t="shared" ref="X23:X25" si="12">SUM(R23,T23,V23)</f>
        <v>0</v>
      </c>
      <c r="Y23" s="39">
        <f>SUM(Y24:Y29)</f>
        <v>0</v>
      </c>
      <c r="Z23" s="40"/>
      <c r="AA23" s="41">
        <f>SUM(AA24:AA29)</f>
        <v>0</v>
      </c>
      <c r="AB23" s="42"/>
      <c r="AC23" s="39">
        <f>SUM(AC24:AC29)</f>
        <v>0</v>
      </c>
      <c r="AD23" s="40"/>
      <c r="AE23" s="38">
        <f>SUM(AE24:AE29)</f>
        <v>2932</v>
      </c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</row>
    <row r="24" ht="15.75" customHeight="1">
      <c r="A24" s="44" t="s">
        <v>39</v>
      </c>
      <c r="B24" s="9"/>
      <c r="C24" s="10"/>
      <c r="D24" s="45">
        <v>983.0</v>
      </c>
      <c r="E24" s="46"/>
      <c r="F24" s="47"/>
      <c r="G24" s="48"/>
      <c r="H24" s="49"/>
      <c r="I24" s="46"/>
      <c r="J24" s="49">
        <f t="shared" si="7"/>
        <v>983</v>
      </c>
      <c r="K24" s="50"/>
      <c r="L24" s="51"/>
      <c r="M24" s="52"/>
      <c r="N24" s="52"/>
      <c r="O24" s="50"/>
      <c r="P24" s="51"/>
      <c r="Q24" s="53">
        <f t="shared" ref="Q24:Q30" si="13">SUM(O24,M24,K24)</f>
        <v>0</v>
      </c>
      <c r="R24" s="45"/>
      <c r="S24" s="46"/>
      <c r="T24" s="48"/>
      <c r="U24" s="48"/>
      <c r="V24" s="46"/>
      <c r="W24" s="46"/>
      <c r="X24" s="49">
        <f t="shared" si="12"/>
        <v>0</v>
      </c>
      <c r="Y24" s="50"/>
      <c r="Z24" s="51"/>
      <c r="AA24" s="54"/>
      <c r="AB24" s="52"/>
      <c r="AC24" s="50"/>
      <c r="AD24" s="51"/>
      <c r="AE24" s="49">
        <f t="shared" ref="AE24:AE29" si="14">SUM(AC24,AA24,Y24,V24,T24,R24,O24,M24,K24,H24,F24,D24)</f>
        <v>983</v>
      </c>
    </row>
    <row r="25" ht="15.75" customHeight="1">
      <c r="A25" s="55" t="s">
        <v>40</v>
      </c>
      <c r="C25" s="56"/>
      <c r="D25" s="45">
        <v>346.0</v>
      </c>
      <c r="E25" s="46"/>
      <c r="F25" s="47"/>
      <c r="G25" s="48"/>
      <c r="H25" s="49"/>
      <c r="I25" s="46"/>
      <c r="J25" s="49">
        <f t="shared" ref="J25:J73" si="15">SUM(H25,F25,D25)</f>
        <v>346</v>
      </c>
      <c r="K25" s="50"/>
      <c r="L25" s="51"/>
      <c r="M25" s="52"/>
      <c r="N25" s="52"/>
      <c r="O25" s="50"/>
      <c r="P25" s="51"/>
      <c r="Q25" s="53">
        <f t="shared" si="13"/>
        <v>0</v>
      </c>
      <c r="R25" s="45"/>
      <c r="S25" s="46"/>
      <c r="T25" s="48"/>
      <c r="U25" s="48"/>
      <c r="V25" s="46"/>
      <c r="W25" s="46"/>
      <c r="X25" s="49">
        <f t="shared" si="12"/>
        <v>0</v>
      </c>
      <c r="Y25" s="50"/>
      <c r="Z25" s="51"/>
      <c r="AA25" s="54"/>
      <c r="AB25" s="52"/>
      <c r="AC25" s="50"/>
      <c r="AD25" s="51"/>
      <c r="AE25" s="49">
        <f t="shared" si="14"/>
        <v>346</v>
      </c>
    </row>
    <row r="26" ht="15.75" customHeight="1">
      <c r="A26" s="55" t="s">
        <v>41</v>
      </c>
      <c r="C26" s="56"/>
      <c r="D26" s="45">
        <v>643.0</v>
      </c>
      <c r="E26" s="46"/>
      <c r="F26" s="47"/>
      <c r="G26" s="48"/>
      <c r="H26" s="49"/>
      <c r="I26" s="46"/>
      <c r="J26" s="49">
        <f t="shared" si="15"/>
        <v>643</v>
      </c>
      <c r="K26" s="50"/>
      <c r="L26" s="51"/>
      <c r="M26" s="52"/>
      <c r="N26" s="52"/>
      <c r="O26" s="50"/>
      <c r="P26" s="51"/>
      <c r="Q26" s="53">
        <f t="shared" si="13"/>
        <v>0</v>
      </c>
      <c r="R26" s="45"/>
      <c r="S26" s="46"/>
      <c r="T26" s="48"/>
      <c r="U26" s="48"/>
      <c r="V26" s="46"/>
      <c r="W26" s="46"/>
      <c r="X26" s="49">
        <f t="shared" ref="X26:X29" si="16">SUM(V26,T26,R26)</f>
        <v>0</v>
      </c>
      <c r="Y26" s="50"/>
      <c r="Z26" s="51"/>
      <c r="AA26" s="54"/>
      <c r="AB26" s="52"/>
      <c r="AC26" s="50"/>
      <c r="AD26" s="51"/>
      <c r="AE26" s="49">
        <f t="shared" si="14"/>
        <v>643</v>
      </c>
    </row>
    <row r="27" ht="15.75" customHeight="1">
      <c r="A27" s="55" t="s">
        <v>42</v>
      </c>
      <c r="C27" s="56"/>
      <c r="D27" s="45">
        <v>345.0</v>
      </c>
      <c r="E27" s="46"/>
      <c r="F27" s="47"/>
      <c r="G27" s="48"/>
      <c r="H27" s="49"/>
      <c r="I27" s="46"/>
      <c r="J27" s="49">
        <f t="shared" si="15"/>
        <v>345</v>
      </c>
      <c r="K27" s="50"/>
      <c r="L27" s="51"/>
      <c r="M27" s="52"/>
      <c r="N27" s="52"/>
      <c r="O27" s="50"/>
      <c r="P27" s="51"/>
      <c r="Q27" s="53">
        <f t="shared" si="13"/>
        <v>0</v>
      </c>
      <c r="R27" s="45"/>
      <c r="S27" s="46"/>
      <c r="T27" s="48"/>
      <c r="U27" s="48"/>
      <c r="V27" s="46"/>
      <c r="W27" s="46"/>
      <c r="X27" s="49">
        <f t="shared" si="16"/>
        <v>0</v>
      </c>
      <c r="Y27" s="50"/>
      <c r="Z27" s="51"/>
      <c r="AA27" s="54"/>
      <c r="AB27" s="52"/>
      <c r="AC27" s="50"/>
      <c r="AD27" s="51"/>
      <c r="AE27" s="49">
        <f t="shared" si="14"/>
        <v>345</v>
      </c>
    </row>
    <row r="28" ht="15.75" customHeight="1">
      <c r="A28" s="55" t="s">
        <v>43</v>
      </c>
      <c r="C28" s="56"/>
      <c r="D28" s="45">
        <v>379.0</v>
      </c>
      <c r="E28" s="46"/>
      <c r="F28" s="47"/>
      <c r="G28" s="48"/>
      <c r="H28" s="49"/>
      <c r="I28" s="46"/>
      <c r="J28" s="49">
        <f t="shared" si="15"/>
        <v>379</v>
      </c>
      <c r="K28" s="50"/>
      <c r="L28" s="51"/>
      <c r="M28" s="52"/>
      <c r="N28" s="52"/>
      <c r="O28" s="50"/>
      <c r="P28" s="51"/>
      <c r="Q28" s="53">
        <f t="shared" si="13"/>
        <v>0</v>
      </c>
      <c r="R28" s="45"/>
      <c r="S28" s="46"/>
      <c r="T28" s="48"/>
      <c r="U28" s="48"/>
      <c r="V28" s="46"/>
      <c r="W28" s="46"/>
      <c r="X28" s="49">
        <f t="shared" si="16"/>
        <v>0</v>
      </c>
      <c r="Y28" s="50"/>
      <c r="Z28" s="51"/>
      <c r="AA28" s="54"/>
      <c r="AB28" s="52"/>
      <c r="AC28" s="50"/>
      <c r="AD28" s="51"/>
      <c r="AE28" s="49">
        <f t="shared" si="14"/>
        <v>379</v>
      </c>
    </row>
    <row r="29" ht="15.75" customHeight="1">
      <c r="A29" s="59" t="s">
        <v>44</v>
      </c>
      <c r="B29" s="23"/>
      <c r="C29" s="24"/>
      <c r="D29" s="45">
        <v>236.0</v>
      </c>
      <c r="E29" s="46"/>
      <c r="F29" s="47"/>
      <c r="G29" s="48"/>
      <c r="H29" s="49"/>
      <c r="I29" s="46"/>
      <c r="J29" s="49">
        <f t="shared" si="15"/>
        <v>236</v>
      </c>
      <c r="K29" s="50"/>
      <c r="L29" s="51"/>
      <c r="M29" s="52"/>
      <c r="N29" s="52"/>
      <c r="O29" s="50"/>
      <c r="P29" s="51"/>
      <c r="Q29" s="53">
        <f t="shared" si="13"/>
        <v>0</v>
      </c>
      <c r="R29" s="45"/>
      <c r="S29" s="46"/>
      <c r="T29" s="48"/>
      <c r="U29" s="48"/>
      <c r="V29" s="46"/>
      <c r="W29" s="46"/>
      <c r="X29" s="49">
        <f t="shared" si="16"/>
        <v>0</v>
      </c>
      <c r="Y29" s="50"/>
      <c r="Z29" s="51"/>
      <c r="AA29" s="54"/>
      <c r="AB29" s="52"/>
      <c r="AC29" s="50"/>
      <c r="AD29" s="51"/>
      <c r="AE29" s="49">
        <f t="shared" si="14"/>
        <v>236</v>
      </c>
    </row>
    <row r="30" ht="15.75" customHeight="1">
      <c r="A30" s="31" t="s">
        <v>45</v>
      </c>
      <c r="B30" s="32"/>
      <c r="C30" s="33"/>
      <c r="D30" s="34">
        <f>SUM(D31:D36)</f>
        <v>2314</v>
      </c>
      <c r="E30" s="35"/>
      <c r="F30" s="36">
        <f>SUM(F31:F36)</f>
        <v>0</v>
      </c>
      <c r="G30" s="37"/>
      <c r="H30" s="38">
        <f>SUM(H31:H36)</f>
        <v>0</v>
      </c>
      <c r="I30" s="35"/>
      <c r="J30" s="38">
        <f t="shared" si="15"/>
        <v>2314</v>
      </c>
      <c r="K30" s="39">
        <f>SUM(K31:K36)</f>
        <v>0</v>
      </c>
      <c r="L30" s="40"/>
      <c r="M30" s="41">
        <f>SUM(M31:M36)</f>
        <v>0</v>
      </c>
      <c r="N30" s="42"/>
      <c r="O30" s="39">
        <f>SUM(O31:O36)</f>
        <v>0</v>
      </c>
      <c r="P30" s="40"/>
      <c r="Q30" s="58">
        <f t="shared" si="13"/>
        <v>0</v>
      </c>
      <c r="R30" s="34">
        <f>SUM(R31:R36)</f>
        <v>0</v>
      </c>
      <c r="S30" s="35"/>
      <c r="T30" s="36">
        <f>SUM(T31:T36)</f>
        <v>0</v>
      </c>
      <c r="U30" s="37"/>
      <c r="V30" s="38">
        <f>SUM(V31:V36)</f>
        <v>0</v>
      </c>
      <c r="W30" s="35"/>
      <c r="X30" s="38">
        <f t="shared" ref="X30:X31" si="17">SUM(R30,T30,V30)</f>
        <v>0</v>
      </c>
      <c r="Y30" s="39">
        <f>SUM(Y31:Y36)</f>
        <v>0</v>
      </c>
      <c r="Z30" s="40"/>
      <c r="AA30" s="41">
        <f>SUM(AA31:AA36)</f>
        <v>0</v>
      </c>
      <c r="AB30" s="42"/>
      <c r="AC30" s="39">
        <f>SUM(AC31:AC36)</f>
        <v>0</v>
      </c>
      <c r="AD30" s="40"/>
      <c r="AE30" s="38">
        <f>SUM(AE31:AE36)</f>
        <v>2314</v>
      </c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</row>
    <row r="31" ht="15.75" customHeight="1">
      <c r="A31" s="44" t="s">
        <v>46</v>
      </c>
      <c r="B31" s="9"/>
      <c r="C31" s="10"/>
      <c r="D31" s="45">
        <v>125.0</v>
      </c>
      <c r="E31" s="46"/>
      <c r="F31" s="47"/>
      <c r="G31" s="48"/>
      <c r="H31" s="49"/>
      <c r="I31" s="46"/>
      <c r="J31" s="49">
        <f t="shared" si="15"/>
        <v>125</v>
      </c>
      <c r="K31" s="50"/>
      <c r="L31" s="51"/>
      <c r="M31" s="54"/>
      <c r="N31" s="52"/>
      <c r="O31" s="50"/>
      <c r="P31" s="51"/>
      <c r="Q31" s="53">
        <f t="shared" ref="Q31:Q32" si="18">SUM(K31,M31,O31)</f>
        <v>0</v>
      </c>
      <c r="R31" s="45"/>
      <c r="S31" s="46"/>
      <c r="T31" s="48"/>
      <c r="U31" s="48"/>
      <c r="V31" s="46"/>
      <c r="W31" s="46"/>
      <c r="X31" s="49">
        <f t="shared" si="17"/>
        <v>0</v>
      </c>
      <c r="Y31" s="50"/>
      <c r="Z31" s="51"/>
      <c r="AA31" s="54"/>
      <c r="AB31" s="52"/>
      <c r="AC31" s="50"/>
      <c r="AD31" s="51"/>
      <c r="AE31" s="49">
        <f t="shared" ref="AE31:AE36" si="19">SUM(AC31,AA31,Y31,V31,T31,R31,O31,M31,K31,H31,F31,D31)</f>
        <v>125</v>
      </c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</row>
    <row r="32" ht="15.75" customHeight="1">
      <c r="A32" s="55" t="s">
        <v>47</v>
      </c>
      <c r="C32" s="56"/>
      <c r="D32" s="45">
        <v>258.0</v>
      </c>
      <c r="E32" s="46"/>
      <c r="F32" s="47"/>
      <c r="G32" s="48"/>
      <c r="H32" s="49"/>
      <c r="I32" s="46"/>
      <c r="J32" s="49">
        <f t="shared" si="15"/>
        <v>258</v>
      </c>
      <c r="K32" s="50"/>
      <c r="L32" s="51"/>
      <c r="M32" s="54"/>
      <c r="N32" s="52"/>
      <c r="O32" s="50"/>
      <c r="P32" s="51"/>
      <c r="Q32" s="53">
        <f t="shared" si="18"/>
        <v>0</v>
      </c>
      <c r="R32" s="45"/>
      <c r="S32" s="46"/>
      <c r="T32" s="48"/>
      <c r="U32" s="48"/>
      <c r="V32" s="46"/>
      <c r="W32" s="46"/>
      <c r="X32" s="49">
        <f t="shared" ref="X32:X48" si="20">SUM(V32,T32,R32)</f>
        <v>0</v>
      </c>
      <c r="Y32" s="50"/>
      <c r="Z32" s="51"/>
      <c r="AA32" s="54"/>
      <c r="AB32" s="52"/>
      <c r="AC32" s="50"/>
      <c r="AD32" s="51"/>
      <c r="AE32" s="49">
        <f t="shared" si="19"/>
        <v>258</v>
      </c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</row>
    <row r="33" ht="15.75" customHeight="1">
      <c r="A33" s="55" t="s">
        <v>48</v>
      </c>
      <c r="C33" s="56"/>
      <c r="D33" s="45">
        <v>374.0</v>
      </c>
      <c r="E33" s="46"/>
      <c r="F33" s="47"/>
      <c r="G33" s="48"/>
      <c r="H33" s="49"/>
      <c r="I33" s="46"/>
      <c r="J33" s="49">
        <f t="shared" si="15"/>
        <v>374</v>
      </c>
      <c r="K33" s="50"/>
      <c r="L33" s="51"/>
      <c r="M33" s="54"/>
      <c r="N33" s="52"/>
      <c r="O33" s="50"/>
      <c r="P33" s="51"/>
      <c r="Q33" s="53">
        <f t="shared" ref="Q33:Q73" si="21">SUM(O33,M33,K33)</f>
        <v>0</v>
      </c>
      <c r="R33" s="45"/>
      <c r="S33" s="46"/>
      <c r="T33" s="48"/>
      <c r="U33" s="48"/>
      <c r="V33" s="46"/>
      <c r="W33" s="46"/>
      <c r="X33" s="49">
        <f t="shared" si="20"/>
        <v>0</v>
      </c>
      <c r="Y33" s="50"/>
      <c r="Z33" s="51"/>
      <c r="AA33" s="54"/>
      <c r="AB33" s="52"/>
      <c r="AC33" s="50"/>
      <c r="AD33" s="51"/>
      <c r="AE33" s="49">
        <f t="shared" si="19"/>
        <v>374</v>
      </c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</row>
    <row r="34" ht="15.75" customHeight="1">
      <c r="A34" s="55" t="s">
        <v>49</v>
      </c>
      <c r="C34" s="56"/>
      <c r="D34" s="45">
        <v>287.0</v>
      </c>
      <c r="E34" s="46"/>
      <c r="F34" s="47"/>
      <c r="G34" s="48"/>
      <c r="H34" s="49"/>
      <c r="I34" s="46"/>
      <c r="J34" s="49">
        <f t="shared" si="15"/>
        <v>287</v>
      </c>
      <c r="K34" s="50"/>
      <c r="L34" s="51"/>
      <c r="M34" s="54"/>
      <c r="N34" s="52"/>
      <c r="O34" s="50"/>
      <c r="P34" s="51"/>
      <c r="Q34" s="53">
        <f t="shared" si="21"/>
        <v>0</v>
      </c>
      <c r="R34" s="45"/>
      <c r="S34" s="46"/>
      <c r="T34" s="48"/>
      <c r="U34" s="48"/>
      <c r="V34" s="46"/>
      <c r="W34" s="46"/>
      <c r="X34" s="49">
        <f t="shared" si="20"/>
        <v>0</v>
      </c>
      <c r="Y34" s="50"/>
      <c r="Z34" s="51"/>
      <c r="AA34" s="54"/>
      <c r="AB34" s="52"/>
      <c r="AC34" s="50"/>
      <c r="AD34" s="51"/>
      <c r="AE34" s="49">
        <f t="shared" si="19"/>
        <v>287</v>
      </c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</row>
    <row r="35" ht="15.75" customHeight="1">
      <c r="A35" s="55" t="s">
        <v>50</v>
      </c>
      <c r="C35" s="56"/>
      <c r="D35" s="45">
        <v>983.0</v>
      </c>
      <c r="E35" s="46"/>
      <c r="F35" s="47"/>
      <c r="G35" s="48"/>
      <c r="H35" s="49"/>
      <c r="I35" s="46"/>
      <c r="J35" s="49">
        <f t="shared" si="15"/>
        <v>983</v>
      </c>
      <c r="K35" s="50"/>
      <c r="L35" s="51"/>
      <c r="M35" s="54"/>
      <c r="N35" s="52"/>
      <c r="O35" s="50"/>
      <c r="P35" s="51"/>
      <c r="Q35" s="53">
        <f t="shared" si="21"/>
        <v>0</v>
      </c>
      <c r="R35" s="45"/>
      <c r="S35" s="46"/>
      <c r="T35" s="48"/>
      <c r="U35" s="48"/>
      <c r="V35" s="46"/>
      <c r="W35" s="46"/>
      <c r="X35" s="49">
        <f t="shared" si="20"/>
        <v>0</v>
      </c>
      <c r="Y35" s="50"/>
      <c r="Z35" s="51"/>
      <c r="AA35" s="54"/>
      <c r="AB35" s="52"/>
      <c r="AC35" s="50"/>
      <c r="AD35" s="51"/>
      <c r="AE35" s="49">
        <f t="shared" si="19"/>
        <v>983</v>
      </c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</row>
    <row r="36" ht="15.75" customHeight="1">
      <c r="A36" s="59" t="s">
        <v>51</v>
      </c>
      <c r="B36" s="23"/>
      <c r="C36" s="24"/>
      <c r="D36" s="45">
        <v>287.0</v>
      </c>
      <c r="E36" s="46"/>
      <c r="F36" s="47"/>
      <c r="G36" s="48"/>
      <c r="H36" s="49"/>
      <c r="I36" s="46"/>
      <c r="J36" s="49">
        <f t="shared" si="15"/>
        <v>287</v>
      </c>
      <c r="K36" s="50"/>
      <c r="L36" s="51"/>
      <c r="M36" s="54"/>
      <c r="N36" s="52"/>
      <c r="O36" s="50"/>
      <c r="P36" s="51"/>
      <c r="Q36" s="53">
        <f t="shared" si="21"/>
        <v>0</v>
      </c>
      <c r="R36" s="45"/>
      <c r="S36" s="46"/>
      <c r="T36" s="48"/>
      <c r="U36" s="48"/>
      <c r="V36" s="46"/>
      <c r="W36" s="46"/>
      <c r="X36" s="49">
        <f t="shared" si="20"/>
        <v>0</v>
      </c>
      <c r="Y36" s="50"/>
      <c r="Z36" s="51"/>
      <c r="AA36" s="54"/>
      <c r="AB36" s="52"/>
      <c r="AC36" s="50"/>
      <c r="AD36" s="51"/>
      <c r="AE36" s="49">
        <f t="shared" si="19"/>
        <v>287</v>
      </c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</row>
    <row r="37" ht="15.75" customHeight="1">
      <c r="A37" s="57" t="s">
        <v>52</v>
      </c>
      <c r="B37" s="32"/>
      <c r="C37" s="33"/>
      <c r="D37" s="34">
        <f>SUM(D38:D41)</f>
        <v>1010</v>
      </c>
      <c r="E37" s="35"/>
      <c r="F37" s="36">
        <f>SUM(F38:F41)</f>
        <v>0</v>
      </c>
      <c r="G37" s="37"/>
      <c r="H37" s="38">
        <f>SUM(H38:H41)</f>
        <v>0</v>
      </c>
      <c r="I37" s="35"/>
      <c r="J37" s="38">
        <f t="shared" si="15"/>
        <v>1010</v>
      </c>
      <c r="K37" s="39">
        <f>SUM(K38:K41)</f>
        <v>0</v>
      </c>
      <c r="L37" s="40"/>
      <c r="M37" s="41">
        <f>SUM(M38:M41)</f>
        <v>0</v>
      </c>
      <c r="N37" s="42"/>
      <c r="O37" s="39">
        <f>SUM(O38:O41)</f>
        <v>0</v>
      </c>
      <c r="P37" s="40"/>
      <c r="Q37" s="58">
        <f t="shared" si="21"/>
        <v>0</v>
      </c>
      <c r="R37" s="34">
        <f>SUM(R38:R41)</f>
        <v>0</v>
      </c>
      <c r="S37" s="35"/>
      <c r="T37" s="36">
        <f>SUM(T38:T41)</f>
        <v>0</v>
      </c>
      <c r="U37" s="37"/>
      <c r="V37" s="38">
        <f>SUM(V38:V41)</f>
        <v>0</v>
      </c>
      <c r="W37" s="35"/>
      <c r="X37" s="38">
        <f t="shared" si="20"/>
        <v>0</v>
      </c>
      <c r="Y37" s="39">
        <f>SUM(Y38:Y41)</f>
        <v>0</v>
      </c>
      <c r="Z37" s="40"/>
      <c r="AA37" s="41">
        <f>SUM(AA38:AA41)</f>
        <v>0</v>
      </c>
      <c r="AB37" s="42"/>
      <c r="AC37" s="39">
        <f>SUM(AC38:AC41)</f>
        <v>0</v>
      </c>
      <c r="AD37" s="40"/>
      <c r="AE37" s="38">
        <f>SUM(AE38:AE41)</f>
        <v>1010</v>
      </c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</row>
    <row r="38" ht="15.75" customHeight="1">
      <c r="A38" s="44" t="s">
        <v>53</v>
      </c>
      <c r="B38" s="9"/>
      <c r="C38" s="10"/>
      <c r="D38" s="45">
        <v>236.0</v>
      </c>
      <c r="E38" s="46"/>
      <c r="F38" s="47"/>
      <c r="G38" s="48"/>
      <c r="H38" s="49"/>
      <c r="I38" s="46"/>
      <c r="J38" s="49">
        <f t="shared" si="15"/>
        <v>236</v>
      </c>
      <c r="K38" s="50"/>
      <c r="L38" s="51"/>
      <c r="M38" s="52"/>
      <c r="N38" s="52"/>
      <c r="O38" s="50"/>
      <c r="P38" s="51"/>
      <c r="Q38" s="53">
        <f t="shared" si="21"/>
        <v>0</v>
      </c>
      <c r="R38" s="45"/>
      <c r="S38" s="46"/>
      <c r="T38" s="48"/>
      <c r="U38" s="48"/>
      <c r="V38" s="46"/>
      <c r="W38" s="46"/>
      <c r="X38" s="49">
        <f t="shared" si="20"/>
        <v>0</v>
      </c>
      <c r="Y38" s="50"/>
      <c r="Z38" s="51"/>
      <c r="AA38" s="54"/>
      <c r="AB38" s="52"/>
      <c r="AC38" s="50"/>
      <c r="AD38" s="51"/>
      <c r="AE38" s="49">
        <f t="shared" ref="AE38:AE41" si="22">SUM(AC38,AA38,Y38,V38,T38,R38,O38,M38,K38,H38,F38,D38)</f>
        <v>236</v>
      </c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</row>
    <row r="39" ht="15.75" customHeight="1">
      <c r="A39" s="55" t="s">
        <v>54</v>
      </c>
      <c r="C39" s="56"/>
      <c r="D39" s="45">
        <v>234.0</v>
      </c>
      <c r="E39" s="46"/>
      <c r="F39" s="47"/>
      <c r="G39" s="48"/>
      <c r="H39" s="49"/>
      <c r="I39" s="46"/>
      <c r="J39" s="49">
        <f t="shared" si="15"/>
        <v>234</v>
      </c>
      <c r="K39" s="50"/>
      <c r="L39" s="51"/>
      <c r="M39" s="52"/>
      <c r="N39" s="52"/>
      <c r="O39" s="50"/>
      <c r="P39" s="51"/>
      <c r="Q39" s="53">
        <f t="shared" si="21"/>
        <v>0</v>
      </c>
      <c r="R39" s="45"/>
      <c r="S39" s="46"/>
      <c r="T39" s="48"/>
      <c r="U39" s="48"/>
      <c r="V39" s="46"/>
      <c r="W39" s="46"/>
      <c r="X39" s="49">
        <f t="shared" si="20"/>
        <v>0</v>
      </c>
      <c r="Y39" s="50"/>
      <c r="Z39" s="51"/>
      <c r="AA39" s="54"/>
      <c r="AB39" s="52"/>
      <c r="AC39" s="50"/>
      <c r="AD39" s="51"/>
      <c r="AE39" s="49">
        <f t="shared" si="22"/>
        <v>234</v>
      </c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</row>
    <row r="40" ht="15.75" customHeight="1">
      <c r="A40" s="55" t="s">
        <v>55</v>
      </c>
      <c r="C40" s="56"/>
      <c r="D40" s="45">
        <v>345.0</v>
      </c>
      <c r="E40" s="46"/>
      <c r="F40" s="47"/>
      <c r="G40" s="48"/>
      <c r="H40" s="49"/>
      <c r="I40" s="46"/>
      <c r="J40" s="49">
        <f t="shared" si="15"/>
        <v>345</v>
      </c>
      <c r="K40" s="50"/>
      <c r="L40" s="51"/>
      <c r="M40" s="52"/>
      <c r="N40" s="52"/>
      <c r="O40" s="50"/>
      <c r="P40" s="51"/>
      <c r="Q40" s="53">
        <f t="shared" si="21"/>
        <v>0</v>
      </c>
      <c r="R40" s="45"/>
      <c r="S40" s="46"/>
      <c r="T40" s="48"/>
      <c r="U40" s="48"/>
      <c r="V40" s="46"/>
      <c r="W40" s="46"/>
      <c r="X40" s="49">
        <f t="shared" si="20"/>
        <v>0</v>
      </c>
      <c r="Y40" s="50"/>
      <c r="Z40" s="51"/>
      <c r="AA40" s="54"/>
      <c r="AB40" s="52"/>
      <c r="AC40" s="50"/>
      <c r="AD40" s="51"/>
      <c r="AE40" s="49">
        <f t="shared" si="22"/>
        <v>345</v>
      </c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</row>
    <row r="41" ht="15.75" customHeight="1">
      <c r="A41" s="55" t="s">
        <v>56</v>
      </c>
      <c r="C41" s="56"/>
      <c r="D41" s="45">
        <v>195.0</v>
      </c>
      <c r="E41" s="46"/>
      <c r="F41" s="47"/>
      <c r="G41" s="48"/>
      <c r="H41" s="49"/>
      <c r="I41" s="46"/>
      <c r="J41" s="49">
        <f t="shared" si="15"/>
        <v>195</v>
      </c>
      <c r="K41" s="50"/>
      <c r="L41" s="51"/>
      <c r="M41" s="52"/>
      <c r="N41" s="52"/>
      <c r="O41" s="50"/>
      <c r="P41" s="51"/>
      <c r="Q41" s="53">
        <f t="shared" si="21"/>
        <v>0</v>
      </c>
      <c r="R41" s="45"/>
      <c r="S41" s="46"/>
      <c r="T41" s="48"/>
      <c r="U41" s="48"/>
      <c r="V41" s="46"/>
      <c r="W41" s="46"/>
      <c r="X41" s="49">
        <f t="shared" si="20"/>
        <v>0</v>
      </c>
      <c r="Y41" s="50"/>
      <c r="Z41" s="51"/>
      <c r="AA41" s="54"/>
      <c r="AB41" s="52"/>
      <c r="AC41" s="50"/>
      <c r="AD41" s="51"/>
      <c r="AE41" s="49">
        <f t="shared" si="22"/>
        <v>195</v>
      </c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</row>
    <row r="42" ht="15.75" customHeight="1">
      <c r="A42" s="31" t="s">
        <v>57</v>
      </c>
      <c r="B42" s="32"/>
      <c r="C42" s="33"/>
      <c r="D42" s="34">
        <f>SUM(D43:D45)</f>
        <v>1254</v>
      </c>
      <c r="E42" s="35"/>
      <c r="F42" s="36">
        <f>SUM(F43:F45)</f>
        <v>0</v>
      </c>
      <c r="G42" s="37"/>
      <c r="H42" s="38">
        <f>SUM(H43:H45)</f>
        <v>0</v>
      </c>
      <c r="I42" s="35"/>
      <c r="J42" s="38">
        <f t="shared" si="15"/>
        <v>1254</v>
      </c>
      <c r="K42" s="39">
        <f>SUM(K43:K45)</f>
        <v>0</v>
      </c>
      <c r="L42" s="40"/>
      <c r="M42" s="41">
        <f>SUM(M43:M45)</f>
        <v>0</v>
      </c>
      <c r="N42" s="42"/>
      <c r="O42" s="39">
        <f>SUM(O43:O45)</f>
        <v>0</v>
      </c>
      <c r="P42" s="40"/>
      <c r="Q42" s="58">
        <f t="shared" si="21"/>
        <v>0</v>
      </c>
      <c r="R42" s="34">
        <f>SUM(R43:R45)</f>
        <v>0</v>
      </c>
      <c r="S42" s="35"/>
      <c r="T42" s="36">
        <f>SUM(T43:T45)</f>
        <v>0</v>
      </c>
      <c r="U42" s="37"/>
      <c r="V42" s="38">
        <f>SUM(V43:V45)</f>
        <v>0</v>
      </c>
      <c r="W42" s="35"/>
      <c r="X42" s="38">
        <f t="shared" si="20"/>
        <v>0</v>
      </c>
      <c r="Y42" s="39">
        <f>SUM(Y43:Y45)</f>
        <v>0</v>
      </c>
      <c r="Z42" s="40"/>
      <c r="AA42" s="41">
        <f>SUM(AA43:AA45)</f>
        <v>0</v>
      </c>
      <c r="AB42" s="42"/>
      <c r="AC42" s="39">
        <f>SUM(AC43:AC45)</f>
        <v>0</v>
      </c>
      <c r="AD42" s="40"/>
      <c r="AE42" s="38">
        <f>SUM(AE43:AE45)</f>
        <v>1254</v>
      </c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</row>
    <row r="43" ht="15.75" customHeight="1">
      <c r="A43" s="44" t="s">
        <v>58</v>
      </c>
      <c r="B43" s="9"/>
      <c r="C43" s="10"/>
      <c r="D43" s="45">
        <v>753.0</v>
      </c>
      <c r="E43" s="46"/>
      <c r="F43" s="47"/>
      <c r="G43" s="48"/>
      <c r="H43" s="49"/>
      <c r="I43" s="46"/>
      <c r="J43" s="49">
        <f t="shared" si="15"/>
        <v>753</v>
      </c>
      <c r="K43" s="50"/>
      <c r="L43" s="51"/>
      <c r="M43" s="54"/>
      <c r="N43" s="52"/>
      <c r="O43" s="50"/>
      <c r="P43" s="51"/>
      <c r="Q43" s="53">
        <f t="shared" si="21"/>
        <v>0</v>
      </c>
      <c r="R43" s="45"/>
      <c r="S43" s="46"/>
      <c r="T43" s="47"/>
      <c r="U43" s="48"/>
      <c r="V43" s="49"/>
      <c r="W43" s="46"/>
      <c r="X43" s="49">
        <f t="shared" si="20"/>
        <v>0</v>
      </c>
      <c r="Y43" s="50"/>
      <c r="Z43" s="51"/>
      <c r="AA43" s="54"/>
      <c r="AB43" s="52"/>
      <c r="AC43" s="50"/>
      <c r="AD43" s="51"/>
      <c r="AE43" s="49">
        <f t="shared" ref="AE43:AE45" si="23">SUM(AC43,AA43,Y43,V43,T43,R43,O43,M43,K43,H43,F43,D43)</f>
        <v>753</v>
      </c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</row>
    <row r="44" ht="15.75" customHeight="1">
      <c r="A44" s="55" t="s">
        <v>59</v>
      </c>
      <c r="C44" s="56"/>
      <c r="D44" s="45">
        <v>266.0</v>
      </c>
      <c r="E44" s="46"/>
      <c r="F44" s="47"/>
      <c r="G44" s="48"/>
      <c r="H44" s="49"/>
      <c r="I44" s="46"/>
      <c r="J44" s="49">
        <f t="shared" si="15"/>
        <v>266</v>
      </c>
      <c r="K44" s="50"/>
      <c r="L44" s="51"/>
      <c r="M44" s="54"/>
      <c r="N44" s="52"/>
      <c r="O44" s="50"/>
      <c r="P44" s="51"/>
      <c r="Q44" s="53">
        <f t="shared" si="21"/>
        <v>0</v>
      </c>
      <c r="R44" s="45"/>
      <c r="S44" s="46"/>
      <c r="T44" s="47"/>
      <c r="U44" s="48"/>
      <c r="V44" s="49"/>
      <c r="W44" s="46"/>
      <c r="X44" s="49">
        <f t="shared" si="20"/>
        <v>0</v>
      </c>
      <c r="Y44" s="50"/>
      <c r="Z44" s="51"/>
      <c r="AA44" s="54"/>
      <c r="AB44" s="52"/>
      <c r="AC44" s="50"/>
      <c r="AD44" s="51"/>
      <c r="AE44" s="49">
        <f t="shared" si="23"/>
        <v>266</v>
      </c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</row>
    <row r="45" ht="15.75" customHeight="1">
      <c r="A45" s="55" t="s">
        <v>60</v>
      </c>
      <c r="C45" s="56"/>
      <c r="D45" s="45">
        <v>235.0</v>
      </c>
      <c r="E45" s="46"/>
      <c r="F45" s="47"/>
      <c r="G45" s="48"/>
      <c r="H45" s="49"/>
      <c r="I45" s="46"/>
      <c r="J45" s="49">
        <f t="shared" si="15"/>
        <v>235</v>
      </c>
      <c r="K45" s="50"/>
      <c r="L45" s="51"/>
      <c r="M45" s="54"/>
      <c r="N45" s="52"/>
      <c r="O45" s="50"/>
      <c r="P45" s="51"/>
      <c r="Q45" s="53">
        <f t="shared" si="21"/>
        <v>0</v>
      </c>
      <c r="R45" s="45"/>
      <c r="S45" s="46"/>
      <c r="T45" s="47"/>
      <c r="U45" s="48"/>
      <c r="V45" s="49"/>
      <c r="W45" s="46"/>
      <c r="X45" s="49">
        <f t="shared" si="20"/>
        <v>0</v>
      </c>
      <c r="Y45" s="50"/>
      <c r="Z45" s="51"/>
      <c r="AA45" s="54"/>
      <c r="AB45" s="52"/>
      <c r="AC45" s="50"/>
      <c r="AD45" s="51"/>
      <c r="AE45" s="49">
        <f t="shared" si="23"/>
        <v>235</v>
      </c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</row>
    <row r="46" ht="15.75" customHeight="1">
      <c r="A46" s="57" t="s">
        <v>61</v>
      </c>
      <c r="B46" s="32"/>
      <c r="C46" s="33"/>
      <c r="D46" s="34">
        <f>SUM(D47:D48)</f>
        <v>967</v>
      </c>
      <c r="E46" s="35"/>
      <c r="F46" s="36">
        <f>SUM(F47:F48)</f>
        <v>0</v>
      </c>
      <c r="G46" s="37"/>
      <c r="H46" s="38">
        <f>SUM(H47:H48)</f>
        <v>0</v>
      </c>
      <c r="I46" s="35"/>
      <c r="J46" s="38">
        <f t="shared" si="15"/>
        <v>967</v>
      </c>
      <c r="K46" s="39">
        <f>SUM(K47:K48)</f>
        <v>0</v>
      </c>
      <c r="L46" s="40"/>
      <c r="M46" s="41">
        <f>SUM(M47:M48)</f>
        <v>0</v>
      </c>
      <c r="N46" s="42"/>
      <c r="O46" s="39">
        <f>SUM(O47:O48)</f>
        <v>0</v>
      </c>
      <c r="P46" s="40"/>
      <c r="Q46" s="58">
        <f t="shared" si="21"/>
        <v>0</v>
      </c>
      <c r="R46" s="34">
        <f>SUM(R47:R48)</f>
        <v>0</v>
      </c>
      <c r="S46" s="35"/>
      <c r="T46" s="36">
        <f>SUM(T47:T48)</f>
        <v>0</v>
      </c>
      <c r="U46" s="37"/>
      <c r="V46" s="38">
        <f>SUM(V47:V48)</f>
        <v>0</v>
      </c>
      <c r="W46" s="35"/>
      <c r="X46" s="38">
        <f t="shared" si="20"/>
        <v>0</v>
      </c>
      <c r="Y46" s="39">
        <f>SUM(Y47:Y48)</f>
        <v>0</v>
      </c>
      <c r="Z46" s="40"/>
      <c r="AA46" s="41">
        <f>SUM(AA47:AA48)</f>
        <v>0</v>
      </c>
      <c r="AB46" s="42"/>
      <c r="AC46" s="39">
        <f>SUM(AC47:AC48)</f>
        <v>0</v>
      </c>
      <c r="AD46" s="40"/>
      <c r="AE46" s="38">
        <f>SUM(AE47:AE48)</f>
        <v>967</v>
      </c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</row>
    <row r="47" ht="15.75" customHeight="1">
      <c r="A47" s="44" t="s">
        <v>62</v>
      </c>
      <c r="B47" s="9"/>
      <c r="C47" s="10"/>
      <c r="D47" s="45">
        <v>313.0</v>
      </c>
      <c r="E47" s="46"/>
      <c r="F47" s="47"/>
      <c r="G47" s="48"/>
      <c r="H47" s="49"/>
      <c r="I47" s="46"/>
      <c r="J47" s="49">
        <f t="shared" si="15"/>
        <v>313</v>
      </c>
      <c r="K47" s="50"/>
      <c r="L47" s="51"/>
      <c r="M47" s="52"/>
      <c r="N47" s="52"/>
      <c r="O47" s="50"/>
      <c r="P47" s="51"/>
      <c r="Q47" s="53">
        <f t="shared" si="21"/>
        <v>0</v>
      </c>
      <c r="R47" s="45"/>
      <c r="S47" s="46"/>
      <c r="T47" s="47"/>
      <c r="U47" s="48"/>
      <c r="V47" s="49"/>
      <c r="W47" s="46"/>
      <c r="X47" s="49">
        <f t="shared" si="20"/>
        <v>0</v>
      </c>
      <c r="Y47" s="50"/>
      <c r="Z47" s="51"/>
      <c r="AA47" s="54"/>
      <c r="AB47" s="52"/>
      <c r="AC47" s="50"/>
      <c r="AD47" s="51"/>
      <c r="AE47" s="49">
        <f t="shared" ref="AE47:AE48" si="24">SUM(AC47,AA47,Y47,V47,T47,R47,O47,M47,K47,H47,F47,D47)</f>
        <v>313</v>
      </c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</row>
    <row r="48" ht="15.75" customHeight="1">
      <c r="A48" s="55" t="s">
        <v>63</v>
      </c>
      <c r="C48" s="56"/>
      <c r="D48" s="61">
        <v>654.0</v>
      </c>
      <c r="E48" s="62"/>
      <c r="F48" s="63"/>
      <c r="G48" s="64"/>
      <c r="H48" s="65"/>
      <c r="I48" s="62"/>
      <c r="J48" s="65">
        <f t="shared" si="15"/>
        <v>654</v>
      </c>
      <c r="K48" s="66"/>
      <c r="L48" s="67"/>
      <c r="M48" s="68"/>
      <c r="N48" s="68"/>
      <c r="O48" s="66"/>
      <c r="P48" s="67"/>
      <c r="Q48" s="69">
        <f t="shared" si="21"/>
        <v>0</v>
      </c>
      <c r="R48" s="61"/>
      <c r="S48" s="62"/>
      <c r="T48" s="63"/>
      <c r="U48" s="64"/>
      <c r="V48" s="65"/>
      <c r="W48" s="62"/>
      <c r="X48" s="65">
        <f t="shared" si="20"/>
        <v>0</v>
      </c>
      <c r="Y48" s="66"/>
      <c r="Z48" s="67"/>
      <c r="AA48" s="70"/>
      <c r="AB48" s="68"/>
      <c r="AC48" s="66"/>
      <c r="AD48" s="67"/>
      <c r="AE48" s="65">
        <f t="shared" si="24"/>
        <v>654</v>
      </c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</row>
    <row r="49" ht="15.75" customHeight="1">
      <c r="A49" s="31" t="s">
        <v>64</v>
      </c>
      <c r="B49" s="32"/>
      <c r="C49" s="33"/>
      <c r="D49" s="34">
        <f>SUM(D50:D51)</f>
        <v>288</v>
      </c>
      <c r="E49" s="35"/>
      <c r="F49" s="36">
        <f>SUM(F50:F51)</f>
        <v>0</v>
      </c>
      <c r="G49" s="37"/>
      <c r="H49" s="38">
        <f>SUM(H50:H51)</f>
        <v>0</v>
      </c>
      <c r="I49" s="35"/>
      <c r="J49" s="38">
        <f t="shared" si="15"/>
        <v>288</v>
      </c>
      <c r="K49" s="39">
        <f>SUM(K50:K51)</f>
        <v>0</v>
      </c>
      <c r="L49" s="40"/>
      <c r="M49" s="41">
        <f>SUM(M50:M51)</f>
        <v>0</v>
      </c>
      <c r="N49" s="42"/>
      <c r="O49" s="39">
        <f>SUM(O50:O51)</f>
        <v>0</v>
      </c>
      <c r="P49" s="40"/>
      <c r="Q49" s="58">
        <f t="shared" si="21"/>
        <v>0</v>
      </c>
      <c r="R49" s="34">
        <f>SUM(R50:R51)</f>
        <v>0</v>
      </c>
      <c r="S49" s="35"/>
      <c r="T49" s="36">
        <f>SUM(T50:T51)</f>
        <v>0</v>
      </c>
      <c r="U49" s="37"/>
      <c r="V49" s="38">
        <f>SUM(V50:V51)</f>
        <v>0</v>
      </c>
      <c r="W49" s="35"/>
      <c r="X49" s="38">
        <f>SUM(R49,T49,V49)</f>
        <v>0</v>
      </c>
      <c r="Y49" s="39">
        <f>SUM(Y50:Y51)</f>
        <v>0</v>
      </c>
      <c r="Z49" s="40"/>
      <c r="AA49" s="41">
        <f>SUM(AA50:AA51)</f>
        <v>0</v>
      </c>
      <c r="AB49" s="42"/>
      <c r="AC49" s="39">
        <f>SUM(AC50:AC51)</f>
        <v>0</v>
      </c>
      <c r="AD49" s="40"/>
      <c r="AE49" s="38">
        <f>SUM(AE50:AE51)</f>
        <v>288</v>
      </c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</row>
    <row r="50" ht="15.75" customHeight="1">
      <c r="A50" s="55" t="s">
        <v>65</v>
      </c>
      <c r="C50" s="56"/>
      <c r="D50" s="72">
        <v>132.0</v>
      </c>
      <c r="E50" s="73"/>
      <c r="F50" s="74"/>
      <c r="G50" s="75"/>
      <c r="H50" s="76"/>
      <c r="I50" s="73"/>
      <c r="J50" s="76">
        <f t="shared" si="15"/>
        <v>132</v>
      </c>
      <c r="K50" s="77"/>
      <c r="L50" s="78"/>
      <c r="M50" s="79"/>
      <c r="N50" s="79"/>
      <c r="O50" s="77"/>
      <c r="P50" s="78"/>
      <c r="Q50" s="80">
        <f t="shared" si="21"/>
        <v>0</v>
      </c>
      <c r="R50" s="72"/>
      <c r="S50" s="73"/>
      <c r="T50" s="74"/>
      <c r="U50" s="75"/>
      <c r="V50" s="76"/>
      <c r="W50" s="73"/>
      <c r="X50" s="76">
        <f t="shared" ref="X50:X73" si="25">SUM(V50,T50,R50)</f>
        <v>0</v>
      </c>
      <c r="Y50" s="77"/>
      <c r="Z50" s="78"/>
      <c r="AA50" s="81"/>
      <c r="AB50" s="79"/>
      <c r="AC50" s="77"/>
      <c r="AD50" s="78"/>
      <c r="AE50" s="76">
        <f t="shared" ref="AE50:AE51" si="26">SUM(AC50,AA50,Y50,V50,T50,R50,O50,M50,K50,H50,F50,D50)</f>
        <v>132</v>
      </c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</row>
    <row r="51" ht="15.75" customHeight="1">
      <c r="A51" s="55" t="s">
        <v>66</v>
      </c>
      <c r="C51" s="56"/>
      <c r="D51" s="45">
        <v>156.0</v>
      </c>
      <c r="E51" s="46"/>
      <c r="F51" s="47"/>
      <c r="G51" s="48"/>
      <c r="H51" s="49"/>
      <c r="I51" s="46"/>
      <c r="J51" s="49">
        <f t="shared" si="15"/>
        <v>156</v>
      </c>
      <c r="K51" s="50"/>
      <c r="L51" s="51"/>
      <c r="M51" s="52"/>
      <c r="N51" s="52"/>
      <c r="O51" s="50"/>
      <c r="P51" s="51"/>
      <c r="Q51" s="53">
        <f t="shared" si="21"/>
        <v>0</v>
      </c>
      <c r="R51" s="45"/>
      <c r="S51" s="46"/>
      <c r="T51" s="47"/>
      <c r="U51" s="48"/>
      <c r="V51" s="49"/>
      <c r="W51" s="46"/>
      <c r="X51" s="49">
        <f t="shared" si="25"/>
        <v>0</v>
      </c>
      <c r="Y51" s="50"/>
      <c r="Z51" s="51"/>
      <c r="AA51" s="54"/>
      <c r="AB51" s="52"/>
      <c r="AC51" s="50"/>
      <c r="AD51" s="51"/>
      <c r="AE51" s="49">
        <f t="shared" si="26"/>
        <v>156</v>
      </c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  <c r="AT51" s="60"/>
    </row>
    <row r="52" ht="15.75" customHeight="1">
      <c r="A52" s="57" t="s">
        <v>67</v>
      </c>
      <c r="B52" s="32"/>
      <c r="C52" s="33"/>
      <c r="D52" s="34">
        <f>SUM(D53)</f>
        <v>235</v>
      </c>
      <c r="E52" s="35"/>
      <c r="F52" s="36">
        <f>SUM(F53)</f>
        <v>250</v>
      </c>
      <c r="G52" s="37"/>
      <c r="H52" s="38">
        <f>SUM(H53)</f>
        <v>0</v>
      </c>
      <c r="I52" s="35"/>
      <c r="J52" s="38">
        <f t="shared" si="15"/>
        <v>485</v>
      </c>
      <c r="K52" s="39">
        <f>SUM(K53)</f>
        <v>0</v>
      </c>
      <c r="L52" s="40"/>
      <c r="M52" s="41">
        <f>SUM(M53)</f>
        <v>0</v>
      </c>
      <c r="N52" s="42"/>
      <c r="O52" s="39">
        <f>SUM(O53)</f>
        <v>0</v>
      </c>
      <c r="P52" s="40"/>
      <c r="Q52" s="58">
        <f t="shared" si="21"/>
        <v>0</v>
      </c>
      <c r="R52" s="34">
        <f>SUM(R53:R54)</f>
        <v>0</v>
      </c>
      <c r="S52" s="35"/>
      <c r="T52" s="36">
        <f>SUM(T53:T54)</f>
        <v>0</v>
      </c>
      <c r="U52" s="37"/>
      <c r="V52" s="38">
        <f>SUM(V53:V54)</f>
        <v>0</v>
      </c>
      <c r="W52" s="35"/>
      <c r="X52" s="38">
        <f t="shared" si="25"/>
        <v>0</v>
      </c>
      <c r="Y52" s="39">
        <f>SUM(Y53:Y54)</f>
        <v>0</v>
      </c>
      <c r="Z52" s="40"/>
      <c r="AA52" s="41">
        <f>SUM(AA53:AA54)</f>
        <v>0</v>
      </c>
      <c r="AB52" s="42"/>
      <c r="AC52" s="39">
        <f>SUM(AC53:AC54)</f>
        <v>0</v>
      </c>
      <c r="AD52" s="40"/>
      <c r="AE52" s="38">
        <f>SUM(AE53)</f>
        <v>485</v>
      </c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</row>
    <row r="53" ht="15.75" customHeight="1">
      <c r="A53" s="44" t="s">
        <v>68</v>
      </c>
      <c r="B53" s="9"/>
      <c r="C53" s="10"/>
      <c r="D53" s="45">
        <v>235.0</v>
      </c>
      <c r="E53" s="46"/>
      <c r="F53" s="47">
        <v>250.0</v>
      </c>
      <c r="G53" s="48"/>
      <c r="H53" s="49"/>
      <c r="I53" s="46"/>
      <c r="J53" s="49">
        <f t="shared" si="15"/>
        <v>485</v>
      </c>
      <c r="K53" s="50"/>
      <c r="L53" s="51"/>
      <c r="M53" s="52"/>
      <c r="N53" s="52"/>
      <c r="O53" s="50"/>
      <c r="P53" s="51"/>
      <c r="Q53" s="53">
        <f t="shared" si="21"/>
        <v>0</v>
      </c>
      <c r="R53" s="45"/>
      <c r="S53" s="46"/>
      <c r="T53" s="47"/>
      <c r="U53" s="48"/>
      <c r="V53" s="49"/>
      <c r="W53" s="46"/>
      <c r="X53" s="49">
        <f t="shared" si="25"/>
        <v>0</v>
      </c>
      <c r="Y53" s="50"/>
      <c r="Z53" s="51"/>
      <c r="AA53" s="54"/>
      <c r="AB53" s="52"/>
      <c r="AC53" s="50"/>
      <c r="AD53" s="51"/>
      <c r="AE53" s="49">
        <f t="shared" ref="AE53:AE56" si="27">SUM(AC53,AA53,Y53,V53,T53,R53,O53,M53,K53,H53,F53,D53)</f>
        <v>485</v>
      </c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</row>
    <row r="54" ht="15.75" customHeight="1">
      <c r="A54" s="82" t="s">
        <v>69</v>
      </c>
      <c r="B54" s="18"/>
      <c r="C54" s="83"/>
      <c r="D54" s="34">
        <v>786.0</v>
      </c>
      <c r="E54" s="35"/>
      <c r="F54" s="36">
        <v>698.0</v>
      </c>
      <c r="G54" s="37"/>
      <c r="H54" s="38"/>
      <c r="I54" s="35"/>
      <c r="J54" s="38">
        <f t="shared" si="15"/>
        <v>1484</v>
      </c>
      <c r="K54" s="39"/>
      <c r="L54" s="40"/>
      <c r="M54" s="42"/>
      <c r="N54" s="42"/>
      <c r="O54" s="39"/>
      <c r="P54" s="40"/>
      <c r="Q54" s="58">
        <f t="shared" si="21"/>
        <v>0</v>
      </c>
      <c r="R54" s="34"/>
      <c r="S54" s="35"/>
      <c r="T54" s="36"/>
      <c r="U54" s="37"/>
      <c r="V54" s="38"/>
      <c r="W54" s="35"/>
      <c r="X54" s="38">
        <f t="shared" si="25"/>
        <v>0</v>
      </c>
      <c r="Y54" s="39"/>
      <c r="Z54" s="40"/>
      <c r="AA54" s="41"/>
      <c r="AB54" s="42"/>
      <c r="AC54" s="39"/>
      <c r="AD54" s="40"/>
      <c r="AE54" s="38">
        <f t="shared" si="27"/>
        <v>1484</v>
      </c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</row>
    <row r="55" ht="15.75" customHeight="1">
      <c r="A55" s="57" t="s">
        <v>70</v>
      </c>
      <c r="B55" s="32"/>
      <c r="C55" s="33"/>
      <c r="D55" s="34">
        <v>234.0</v>
      </c>
      <c r="E55" s="35"/>
      <c r="F55" s="36">
        <v>851.0</v>
      </c>
      <c r="G55" s="37"/>
      <c r="H55" s="38"/>
      <c r="I55" s="35"/>
      <c r="J55" s="38">
        <f t="shared" si="15"/>
        <v>1085</v>
      </c>
      <c r="K55" s="39"/>
      <c r="L55" s="40"/>
      <c r="M55" s="42"/>
      <c r="N55" s="42"/>
      <c r="O55" s="39"/>
      <c r="P55" s="40"/>
      <c r="Q55" s="58">
        <f t="shared" si="21"/>
        <v>0</v>
      </c>
      <c r="R55" s="34"/>
      <c r="S55" s="35"/>
      <c r="T55" s="36"/>
      <c r="U55" s="37"/>
      <c r="V55" s="38"/>
      <c r="W55" s="35"/>
      <c r="X55" s="38">
        <f t="shared" si="25"/>
        <v>0</v>
      </c>
      <c r="Y55" s="39"/>
      <c r="Z55" s="40"/>
      <c r="AA55" s="41"/>
      <c r="AB55" s="42"/>
      <c r="AC55" s="39"/>
      <c r="AD55" s="40"/>
      <c r="AE55" s="38">
        <f t="shared" si="27"/>
        <v>1085</v>
      </c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</row>
    <row r="56" ht="15.75" customHeight="1">
      <c r="A56" s="31" t="s">
        <v>71</v>
      </c>
      <c r="B56" s="32"/>
      <c r="C56" s="33"/>
      <c r="D56" s="34">
        <v>534.0</v>
      </c>
      <c r="E56" s="35"/>
      <c r="F56" s="36">
        <v>247.0</v>
      </c>
      <c r="G56" s="37"/>
      <c r="H56" s="38"/>
      <c r="I56" s="35"/>
      <c r="J56" s="38">
        <f t="shared" si="15"/>
        <v>781</v>
      </c>
      <c r="K56" s="39"/>
      <c r="L56" s="40"/>
      <c r="M56" s="42"/>
      <c r="N56" s="42"/>
      <c r="O56" s="39"/>
      <c r="P56" s="40"/>
      <c r="Q56" s="58">
        <f t="shared" si="21"/>
        <v>0</v>
      </c>
      <c r="R56" s="34"/>
      <c r="S56" s="35"/>
      <c r="T56" s="36"/>
      <c r="U56" s="37"/>
      <c r="V56" s="38"/>
      <c r="W56" s="35"/>
      <c r="X56" s="38">
        <f t="shared" si="25"/>
        <v>0</v>
      </c>
      <c r="Y56" s="39"/>
      <c r="Z56" s="40"/>
      <c r="AA56" s="41"/>
      <c r="AB56" s="42"/>
      <c r="AC56" s="39"/>
      <c r="AD56" s="40"/>
      <c r="AE56" s="38">
        <f t="shared" si="27"/>
        <v>781</v>
      </c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</row>
    <row r="57" ht="15.75" customHeight="1">
      <c r="A57" s="57" t="s">
        <v>72</v>
      </c>
      <c r="B57" s="32"/>
      <c r="C57" s="33"/>
      <c r="D57" s="34">
        <f>SUM(D58:D60)</f>
        <v>1234</v>
      </c>
      <c r="E57" s="35"/>
      <c r="F57" s="36">
        <f>SUM(F58:F60)</f>
        <v>3604</v>
      </c>
      <c r="G57" s="37"/>
      <c r="H57" s="38">
        <f>SUM(H58:H60)</f>
        <v>0</v>
      </c>
      <c r="I57" s="35"/>
      <c r="J57" s="38">
        <f t="shared" si="15"/>
        <v>4838</v>
      </c>
      <c r="K57" s="39">
        <f>SUM(K58:K60)</f>
        <v>0</v>
      </c>
      <c r="L57" s="40"/>
      <c r="M57" s="41">
        <f>SUM(M58:M60)</f>
        <v>0</v>
      </c>
      <c r="N57" s="42"/>
      <c r="O57" s="39">
        <f>SUM(O58:O60)</f>
        <v>0</v>
      </c>
      <c r="P57" s="40"/>
      <c r="Q57" s="58">
        <f t="shared" si="21"/>
        <v>0</v>
      </c>
      <c r="R57" s="34">
        <f>SUM(R58:R60)</f>
        <v>0</v>
      </c>
      <c r="S57" s="35"/>
      <c r="T57" s="36">
        <f>SUM(T58:T60)</f>
        <v>0</v>
      </c>
      <c r="U57" s="37"/>
      <c r="V57" s="38">
        <f>SUM(V58:V60)</f>
        <v>0</v>
      </c>
      <c r="W57" s="35"/>
      <c r="X57" s="38">
        <f t="shared" si="25"/>
        <v>0</v>
      </c>
      <c r="Y57" s="39">
        <f>SUM(Y58:Y60)</f>
        <v>0</v>
      </c>
      <c r="Z57" s="40"/>
      <c r="AA57" s="41">
        <f>SUM(AA58:AA60)</f>
        <v>0</v>
      </c>
      <c r="AB57" s="42"/>
      <c r="AC57" s="39">
        <f>SUM(AC58:AC60)</f>
        <v>0</v>
      </c>
      <c r="AD57" s="40"/>
      <c r="AE57" s="38">
        <f>SUM(AE58:AE60)</f>
        <v>4838</v>
      </c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</row>
    <row r="58" ht="15.75" customHeight="1">
      <c r="A58" s="84" t="s">
        <v>73</v>
      </c>
      <c r="B58" s="85"/>
      <c r="C58" s="86"/>
      <c r="D58" s="45">
        <v>235.0</v>
      </c>
      <c r="E58" s="46"/>
      <c r="F58" s="47">
        <v>1235.0</v>
      </c>
      <c r="G58" s="48"/>
      <c r="H58" s="49"/>
      <c r="I58" s="46"/>
      <c r="J58" s="49">
        <f t="shared" si="15"/>
        <v>1470</v>
      </c>
      <c r="K58" s="50"/>
      <c r="L58" s="51"/>
      <c r="M58" s="52"/>
      <c r="N58" s="52"/>
      <c r="O58" s="50"/>
      <c r="P58" s="51"/>
      <c r="Q58" s="53">
        <f t="shared" si="21"/>
        <v>0</v>
      </c>
      <c r="R58" s="45"/>
      <c r="S58" s="46"/>
      <c r="T58" s="47"/>
      <c r="U58" s="48"/>
      <c r="V58" s="49"/>
      <c r="W58" s="46"/>
      <c r="X58" s="49">
        <f t="shared" si="25"/>
        <v>0</v>
      </c>
      <c r="Y58" s="50"/>
      <c r="Z58" s="51"/>
      <c r="AA58" s="54"/>
      <c r="AB58" s="52"/>
      <c r="AC58" s="50"/>
      <c r="AD58" s="51"/>
      <c r="AE58" s="49">
        <f t="shared" ref="AE58:AE60" si="28">SUM(AC58,AA58,Y58,V58,T58,R58,O58,M58,K58,H58,F58,D58)</f>
        <v>1470</v>
      </c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  <c r="AT58" s="60"/>
    </row>
    <row r="59" ht="15.75" customHeight="1">
      <c r="A59" s="87" t="s">
        <v>74</v>
      </c>
      <c r="B59" s="88"/>
      <c r="C59" s="89"/>
      <c r="D59" s="45">
        <v>654.0</v>
      </c>
      <c r="E59" s="46"/>
      <c r="F59" s="47">
        <v>2369.0</v>
      </c>
      <c r="G59" s="48"/>
      <c r="H59" s="49"/>
      <c r="I59" s="46"/>
      <c r="J59" s="49">
        <f t="shared" si="15"/>
        <v>3023</v>
      </c>
      <c r="K59" s="50"/>
      <c r="L59" s="51"/>
      <c r="M59" s="52"/>
      <c r="N59" s="52"/>
      <c r="O59" s="50"/>
      <c r="P59" s="51"/>
      <c r="Q59" s="53">
        <f t="shared" si="21"/>
        <v>0</v>
      </c>
      <c r="R59" s="45"/>
      <c r="S59" s="46"/>
      <c r="T59" s="47"/>
      <c r="U59" s="48"/>
      <c r="V59" s="49"/>
      <c r="W59" s="46"/>
      <c r="X59" s="49">
        <f t="shared" si="25"/>
        <v>0</v>
      </c>
      <c r="Y59" s="50"/>
      <c r="Z59" s="51"/>
      <c r="AA59" s="54"/>
      <c r="AB59" s="52"/>
      <c r="AC59" s="50"/>
      <c r="AD59" s="51"/>
      <c r="AE59" s="49">
        <f t="shared" si="28"/>
        <v>3023</v>
      </c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60"/>
      <c r="AT59" s="60"/>
    </row>
    <row r="60" ht="15.75" customHeight="1">
      <c r="A60" s="90" t="s">
        <v>75</v>
      </c>
      <c r="B60" s="91"/>
      <c r="C60" s="92"/>
      <c r="D60" s="45">
        <v>345.0</v>
      </c>
      <c r="E60" s="46"/>
      <c r="F60" s="47"/>
      <c r="G60" s="48"/>
      <c r="H60" s="49"/>
      <c r="I60" s="46"/>
      <c r="J60" s="49">
        <f t="shared" si="15"/>
        <v>345</v>
      </c>
      <c r="K60" s="50"/>
      <c r="L60" s="51"/>
      <c r="M60" s="52"/>
      <c r="N60" s="52"/>
      <c r="O60" s="50"/>
      <c r="P60" s="51"/>
      <c r="Q60" s="53">
        <f t="shared" si="21"/>
        <v>0</v>
      </c>
      <c r="R60" s="45"/>
      <c r="S60" s="46"/>
      <c r="T60" s="47"/>
      <c r="U60" s="48"/>
      <c r="V60" s="49"/>
      <c r="W60" s="46"/>
      <c r="X60" s="49">
        <f t="shared" si="25"/>
        <v>0</v>
      </c>
      <c r="Y60" s="50"/>
      <c r="Z60" s="51"/>
      <c r="AA60" s="54"/>
      <c r="AB60" s="52"/>
      <c r="AC60" s="50"/>
      <c r="AD60" s="51"/>
      <c r="AE60" s="49">
        <f t="shared" si="28"/>
        <v>345</v>
      </c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</row>
    <row r="61" ht="15.75" customHeight="1">
      <c r="A61" s="31" t="s">
        <v>53</v>
      </c>
      <c r="B61" s="32"/>
      <c r="C61" s="33"/>
      <c r="D61" s="34">
        <f>SUM(D62:D70)</f>
        <v>3569</v>
      </c>
      <c r="E61" s="35"/>
      <c r="F61" s="36">
        <f>SUM(F62:F70)</f>
        <v>0</v>
      </c>
      <c r="G61" s="37"/>
      <c r="H61" s="38">
        <f>SUM(H62:H70)</f>
        <v>0</v>
      </c>
      <c r="I61" s="35"/>
      <c r="J61" s="38">
        <f t="shared" si="15"/>
        <v>3569</v>
      </c>
      <c r="K61" s="39">
        <f>SUM(K62:K70)</f>
        <v>0</v>
      </c>
      <c r="L61" s="40"/>
      <c r="M61" s="41">
        <f>SUM(M62:M70)</f>
        <v>0</v>
      </c>
      <c r="N61" s="42"/>
      <c r="O61" s="39">
        <f>SUM(O62:O70)</f>
        <v>0</v>
      </c>
      <c r="P61" s="40"/>
      <c r="Q61" s="58">
        <f t="shared" si="21"/>
        <v>0</v>
      </c>
      <c r="R61" s="34">
        <f>SUM(R62:R70)</f>
        <v>0</v>
      </c>
      <c r="S61" s="35"/>
      <c r="T61" s="36">
        <f>SUM(T62:T70)</f>
        <v>0</v>
      </c>
      <c r="U61" s="37"/>
      <c r="V61" s="38">
        <f>SUM(V62:V70)</f>
        <v>0</v>
      </c>
      <c r="W61" s="35"/>
      <c r="X61" s="38">
        <f t="shared" si="25"/>
        <v>0</v>
      </c>
      <c r="Y61" s="39">
        <f>SUM(Y62:Y70)</f>
        <v>0</v>
      </c>
      <c r="Z61" s="40"/>
      <c r="AA61" s="41">
        <f>SUM(AA62:AA70)</f>
        <v>0</v>
      </c>
      <c r="AB61" s="42"/>
      <c r="AC61" s="39">
        <f>SUM(AC62:AC70)</f>
        <v>0</v>
      </c>
      <c r="AD61" s="40"/>
      <c r="AE61" s="38">
        <f>SUM(AE62:AE70)</f>
        <v>3569</v>
      </c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</row>
    <row r="62" ht="15.75" customHeight="1">
      <c r="A62" s="55" t="s">
        <v>76</v>
      </c>
      <c r="C62" s="56"/>
      <c r="D62" s="45">
        <v>435.0</v>
      </c>
      <c r="E62" s="46"/>
      <c r="F62" s="47"/>
      <c r="G62" s="48"/>
      <c r="H62" s="49"/>
      <c r="I62" s="46"/>
      <c r="J62" s="49">
        <f t="shared" si="15"/>
        <v>435</v>
      </c>
      <c r="K62" s="50"/>
      <c r="L62" s="51"/>
      <c r="M62" s="52"/>
      <c r="N62" s="52"/>
      <c r="O62" s="50"/>
      <c r="P62" s="51"/>
      <c r="Q62" s="53">
        <f t="shared" si="21"/>
        <v>0</v>
      </c>
      <c r="R62" s="45"/>
      <c r="S62" s="46"/>
      <c r="T62" s="47"/>
      <c r="U62" s="48"/>
      <c r="V62" s="49"/>
      <c r="W62" s="46"/>
      <c r="X62" s="49">
        <f t="shared" si="25"/>
        <v>0</v>
      </c>
      <c r="Y62" s="50"/>
      <c r="Z62" s="51"/>
      <c r="AA62" s="54"/>
      <c r="AB62" s="52"/>
      <c r="AC62" s="50"/>
      <c r="AD62" s="51"/>
      <c r="AE62" s="49">
        <f t="shared" ref="AE62:AE65" si="29">SUM(AC62,AA62,Y62,V62,T62,R62,O62,M62,K62,H62,F62,D62)</f>
        <v>435</v>
      </c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</row>
    <row r="63" ht="15.75" customHeight="1">
      <c r="A63" s="55" t="s">
        <v>68</v>
      </c>
      <c r="C63" s="56"/>
      <c r="D63" s="45">
        <v>248.0</v>
      </c>
      <c r="E63" s="46"/>
      <c r="F63" s="47"/>
      <c r="G63" s="48"/>
      <c r="H63" s="49"/>
      <c r="I63" s="46"/>
      <c r="J63" s="49">
        <f t="shared" si="15"/>
        <v>248</v>
      </c>
      <c r="K63" s="50"/>
      <c r="L63" s="51"/>
      <c r="M63" s="52"/>
      <c r="N63" s="52"/>
      <c r="O63" s="50"/>
      <c r="P63" s="51"/>
      <c r="Q63" s="53">
        <f t="shared" si="21"/>
        <v>0</v>
      </c>
      <c r="R63" s="45"/>
      <c r="S63" s="46"/>
      <c r="T63" s="47"/>
      <c r="U63" s="48"/>
      <c r="V63" s="49"/>
      <c r="W63" s="46"/>
      <c r="X63" s="49">
        <f t="shared" si="25"/>
        <v>0</v>
      </c>
      <c r="Y63" s="50"/>
      <c r="Z63" s="51"/>
      <c r="AA63" s="54"/>
      <c r="AB63" s="52"/>
      <c r="AC63" s="50"/>
      <c r="AD63" s="51"/>
      <c r="AE63" s="49">
        <f t="shared" si="29"/>
        <v>248</v>
      </c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</row>
    <row r="64" ht="15.75" customHeight="1">
      <c r="A64" s="55" t="s">
        <v>53</v>
      </c>
      <c r="C64" s="56"/>
      <c r="D64" s="45">
        <v>653.0</v>
      </c>
      <c r="E64" s="46"/>
      <c r="F64" s="47"/>
      <c r="G64" s="48"/>
      <c r="H64" s="49"/>
      <c r="I64" s="46"/>
      <c r="J64" s="49">
        <f t="shared" si="15"/>
        <v>653</v>
      </c>
      <c r="K64" s="50"/>
      <c r="L64" s="51"/>
      <c r="M64" s="52"/>
      <c r="N64" s="52"/>
      <c r="O64" s="50"/>
      <c r="P64" s="51"/>
      <c r="Q64" s="53">
        <f t="shared" si="21"/>
        <v>0</v>
      </c>
      <c r="R64" s="45"/>
      <c r="S64" s="46"/>
      <c r="T64" s="47"/>
      <c r="U64" s="48"/>
      <c r="V64" s="49"/>
      <c r="W64" s="46"/>
      <c r="X64" s="49">
        <f t="shared" si="25"/>
        <v>0</v>
      </c>
      <c r="Y64" s="50"/>
      <c r="Z64" s="51"/>
      <c r="AA64" s="54"/>
      <c r="AB64" s="52"/>
      <c r="AC64" s="50"/>
      <c r="AD64" s="51"/>
      <c r="AE64" s="49">
        <f t="shared" si="29"/>
        <v>653</v>
      </c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</row>
    <row r="65" ht="15.75" customHeight="1">
      <c r="A65" s="55" t="s">
        <v>77</v>
      </c>
      <c r="C65" s="56"/>
      <c r="D65" s="45">
        <v>348.0</v>
      </c>
      <c r="E65" s="46"/>
      <c r="F65" s="47"/>
      <c r="G65" s="48"/>
      <c r="H65" s="49"/>
      <c r="I65" s="46"/>
      <c r="J65" s="49">
        <f t="shared" si="15"/>
        <v>348</v>
      </c>
      <c r="K65" s="50"/>
      <c r="L65" s="51"/>
      <c r="M65" s="52"/>
      <c r="N65" s="52"/>
      <c r="O65" s="50"/>
      <c r="P65" s="51"/>
      <c r="Q65" s="53">
        <f t="shared" si="21"/>
        <v>0</v>
      </c>
      <c r="R65" s="45"/>
      <c r="S65" s="46"/>
      <c r="T65" s="47"/>
      <c r="U65" s="48"/>
      <c r="V65" s="49"/>
      <c r="W65" s="46"/>
      <c r="X65" s="49">
        <f t="shared" si="25"/>
        <v>0</v>
      </c>
      <c r="Y65" s="50"/>
      <c r="Z65" s="51"/>
      <c r="AA65" s="54"/>
      <c r="AB65" s="52"/>
      <c r="AC65" s="50"/>
      <c r="AD65" s="51"/>
      <c r="AE65" s="49">
        <f t="shared" si="29"/>
        <v>348</v>
      </c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</row>
    <row r="66" ht="15.75" customHeight="1">
      <c r="A66" s="55" t="s">
        <v>78</v>
      </c>
      <c r="C66" s="56"/>
      <c r="D66" s="45">
        <v>332.0</v>
      </c>
      <c r="E66" s="46"/>
      <c r="F66" s="47"/>
      <c r="G66" s="48"/>
      <c r="H66" s="49"/>
      <c r="I66" s="46"/>
      <c r="J66" s="49">
        <f t="shared" si="15"/>
        <v>332</v>
      </c>
      <c r="K66" s="50"/>
      <c r="L66" s="51"/>
      <c r="M66" s="52"/>
      <c r="N66" s="52"/>
      <c r="O66" s="50"/>
      <c r="P66" s="51"/>
      <c r="Q66" s="53">
        <f t="shared" si="21"/>
        <v>0</v>
      </c>
      <c r="R66" s="45"/>
      <c r="S66" s="46"/>
      <c r="T66" s="47"/>
      <c r="U66" s="48"/>
      <c r="V66" s="49"/>
      <c r="W66" s="46"/>
      <c r="X66" s="49">
        <f t="shared" si="25"/>
        <v>0</v>
      </c>
      <c r="Y66" s="50"/>
      <c r="Z66" s="51"/>
      <c r="AA66" s="54"/>
      <c r="AB66" s="52"/>
      <c r="AC66" s="50"/>
      <c r="AD66" s="51"/>
      <c r="AE66" s="49">
        <f>SUM(V66,Y66,AA66,AC66,T66,R66,O66,M66,K66,H66,F66,D66)</f>
        <v>332</v>
      </c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</row>
    <row r="67" ht="15.75" customHeight="1">
      <c r="A67" s="55" t="s">
        <v>79</v>
      </c>
      <c r="C67" s="56"/>
      <c r="D67" s="45">
        <v>753.0</v>
      </c>
      <c r="E67" s="46"/>
      <c r="F67" s="47"/>
      <c r="G67" s="48"/>
      <c r="H67" s="49"/>
      <c r="I67" s="46"/>
      <c r="J67" s="49">
        <f t="shared" si="15"/>
        <v>753</v>
      </c>
      <c r="K67" s="50"/>
      <c r="L67" s="51"/>
      <c r="M67" s="52"/>
      <c r="N67" s="52"/>
      <c r="O67" s="50"/>
      <c r="P67" s="51"/>
      <c r="Q67" s="53">
        <f t="shared" si="21"/>
        <v>0</v>
      </c>
      <c r="R67" s="45"/>
      <c r="S67" s="46"/>
      <c r="T67" s="47"/>
      <c r="U67" s="48"/>
      <c r="V67" s="49"/>
      <c r="W67" s="46"/>
      <c r="X67" s="49">
        <f t="shared" si="25"/>
        <v>0</v>
      </c>
      <c r="Y67" s="50"/>
      <c r="Z67" s="51"/>
      <c r="AA67" s="54"/>
      <c r="AB67" s="52"/>
      <c r="AC67" s="50"/>
      <c r="AD67" s="51"/>
      <c r="AE67" s="49">
        <f>SUM(M67,O67,R67,T67,V67,Y67,AA67,AC67,K67,H67,F67,D67)</f>
        <v>753</v>
      </c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</row>
    <row r="68" ht="15.75" customHeight="1">
      <c r="A68" s="55" t="s">
        <v>80</v>
      </c>
      <c r="C68" s="56"/>
      <c r="D68" s="45">
        <v>326.0</v>
      </c>
      <c r="E68" s="46"/>
      <c r="F68" s="47"/>
      <c r="G68" s="48"/>
      <c r="H68" s="49"/>
      <c r="I68" s="46"/>
      <c r="J68" s="49">
        <f t="shared" si="15"/>
        <v>326</v>
      </c>
      <c r="K68" s="50"/>
      <c r="L68" s="51"/>
      <c r="M68" s="52"/>
      <c r="N68" s="52"/>
      <c r="O68" s="50"/>
      <c r="P68" s="51"/>
      <c r="Q68" s="53">
        <f t="shared" si="21"/>
        <v>0</v>
      </c>
      <c r="R68" s="45"/>
      <c r="S68" s="46"/>
      <c r="T68" s="47"/>
      <c r="U68" s="48"/>
      <c r="V68" s="49"/>
      <c r="W68" s="46"/>
      <c r="X68" s="49">
        <f t="shared" si="25"/>
        <v>0</v>
      </c>
      <c r="Y68" s="50"/>
      <c r="Z68" s="51"/>
      <c r="AA68" s="54"/>
      <c r="AB68" s="52"/>
      <c r="AC68" s="50"/>
      <c r="AD68" s="51"/>
      <c r="AE68" s="49">
        <f t="shared" ref="AE68:AE70" si="30">SUM(AC68,AA68,Y68,V68,T68,R68,O68,M68,K68,H68,F68,D68)</f>
        <v>326</v>
      </c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</row>
    <row r="69" ht="15.75" customHeight="1">
      <c r="A69" s="55" t="s">
        <v>81</v>
      </c>
      <c r="C69" s="56"/>
      <c r="D69" s="45">
        <v>236.0</v>
      </c>
      <c r="E69" s="46"/>
      <c r="F69" s="47"/>
      <c r="G69" s="48"/>
      <c r="H69" s="49"/>
      <c r="I69" s="46"/>
      <c r="J69" s="49">
        <f t="shared" si="15"/>
        <v>236</v>
      </c>
      <c r="K69" s="50"/>
      <c r="L69" s="51"/>
      <c r="M69" s="52"/>
      <c r="N69" s="52"/>
      <c r="O69" s="50"/>
      <c r="P69" s="51"/>
      <c r="Q69" s="53">
        <f t="shared" si="21"/>
        <v>0</v>
      </c>
      <c r="R69" s="45"/>
      <c r="S69" s="46"/>
      <c r="T69" s="47"/>
      <c r="U69" s="48"/>
      <c r="V69" s="49"/>
      <c r="W69" s="46"/>
      <c r="X69" s="49">
        <f t="shared" si="25"/>
        <v>0</v>
      </c>
      <c r="Y69" s="50"/>
      <c r="Z69" s="51"/>
      <c r="AA69" s="54"/>
      <c r="AB69" s="52"/>
      <c r="AC69" s="50"/>
      <c r="AD69" s="51"/>
      <c r="AE69" s="49">
        <f t="shared" si="30"/>
        <v>236</v>
      </c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</row>
    <row r="70" ht="15.75" customHeight="1">
      <c r="A70" s="55" t="s">
        <v>82</v>
      </c>
      <c r="C70" s="56"/>
      <c r="D70" s="45">
        <v>238.0</v>
      </c>
      <c r="E70" s="46"/>
      <c r="F70" s="47"/>
      <c r="G70" s="48"/>
      <c r="H70" s="49"/>
      <c r="I70" s="46"/>
      <c r="J70" s="49">
        <f t="shared" si="15"/>
        <v>238</v>
      </c>
      <c r="K70" s="50"/>
      <c r="L70" s="51"/>
      <c r="M70" s="52"/>
      <c r="N70" s="52"/>
      <c r="O70" s="50"/>
      <c r="P70" s="51"/>
      <c r="Q70" s="53">
        <f t="shared" si="21"/>
        <v>0</v>
      </c>
      <c r="R70" s="45"/>
      <c r="S70" s="46"/>
      <c r="T70" s="47"/>
      <c r="U70" s="48"/>
      <c r="V70" s="49"/>
      <c r="W70" s="46"/>
      <c r="X70" s="49">
        <f t="shared" si="25"/>
        <v>0</v>
      </c>
      <c r="Y70" s="50"/>
      <c r="Z70" s="51"/>
      <c r="AA70" s="54"/>
      <c r="AB70" s="52"/>
      <c r="AC70" s="50"/>
      <c r="AD70" s="51"/>
      <c r="AE70" s="49">
        <f t="shared" si="30"/>
        <v>238</v>
      </c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  <c r="AT70" s="60"/>
    </row>
    <row r="71" ht="15.75" customHeight="1">
      <c r="A71" s="57" t="s">
        <v>83</v>
      </c>
      <c r="B71" s="32"/>
      <c r="C71" s="33"/>
      <c r="D71" s="34">
        <f>SUM(D72:D73)</f>
        <v>583</v>
      </c>
      <c r="E71" s="35"/>
      <c r="F71" s="36">
        <f>SUM(F72:F73)</f>
        <v>0</v>
      </c>
      <c r="G71" s="37"/>
      <c r="H71" s="38">
        <f>SUM(H72:H73)</f>
        <v>0</v>
      </c>
      <c r="I71" s="35"/>
      <c r="J71" s="38">
        <f t="shared" si="15"/>
        <v>583</v>
      </c>
      <c r="K71" s="39">
        <f>SUM(K72:K73)</f>
        <v>0</v>
      </c>
      <c r="L71" s="40"/>
      <c r="M71" s="41">
        <f>SUM(M72:M73)</f>
        <v>0</v>
      </c>
      <c r="N71" s="42"/>
      <c r="O71" s="39">
        <f>SUM(O72:O73)</f>
        <v>0</v>
      </c>
      <c r="P71" s="40"/>
      <c r="Q71" s="58">
        <f t="shared" si="21"/>
        <v>0</v>
      </c>
      <c r="R71" s="34">
        <f>SUM(R72:R73)</f>
        <v>0</v>
      </c>
      <c r="S71" s="35"/>
      <c r="T71" s="36">
        <f>SUM(T72:T73)</f>
        <v>0</v>
      </c>
      <c r="U71" s="37"/>
      <c r="V71" s="38">
        <f>SUM(V72:V73)</f>
        <v>0</v>
      </c>
      <c r="W71" s="35"/>
      <c r="X71" s="38">
        <f t="shared" si="25"/>
        <v>0</v>
      </c>
      <c r="Y71" s="39">
        <f>SUM(Y72:Y73)</f>
        <v>0</v>
      </c>
      <c r="Z71" s="40"/>
      <c r="AA71" s="41">
        <f>SUM(AA72:AA73)</f>
        <v>0</v>
      </c>
      <c r="AB71" s="42"/>
      <c r="AC71" s="39">
        <f>SUM(AC72:AC73)</f>
        <v>0</v>
      </c>
      <c r="AD71" s="40"/>
      <c r="AE71" s="38">
        <f>SUM(AE72:AE73)</f>
        <v>583</v>
      </c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</row>
    <row r="72" ht="15.75" customHeight="1">
      <c r="A72" s="55" t="s">
        <v>84</v>
      </c>
      <c r="C72" s="56"/>
      <c r="D72" s="45">
        <v>237.0</v>
      </c>
      <c r="E72" s="46"/>
      <c r="F72" s="47"/>
      <c r="G72" s="48"/>
      <c r="H72" s="49"/>
      <c r="I72" s="46"/>
      <c r="J72" s="49">
        <f t="shared" si="15"/>
        <v>237</v>
      </c>
      <c r="K72" s="50"/>
      <c r="L72" s="51"/>
      <c r="M72" s="52"/>
      <c r="N72" s="52"/>
      <c r="O72" s="50"/>
      <c r="P72" s="51"/>
      <c r="Q72" s="53">
        <f t="shared" si="21"/>
        <v>0</v>
      </c>
      <c r="R72" s="45"/>
      <c r="S72" s="46"/>
      <c r="T72" s="47"/>
      <c r="U72" s="48"/>
      <c r="V72" s="49"/>
      <c r="W72" s="46"/>
      <c r="X72" s="49">
        <f t="shared" si="25"/>
        <v>0</v>
      </c>
      <c r="Y72" s="50"/>
      <c r="Z72" s="51"/>
      <c r="AA72" s="54"/>
      <c r="AB72" s="52"/>
      <c r="AC72" s="50"/>
      <c r="AD72" s="51"/>
      <c r="AE72" s="49">
        <f t="shared" ref="AE72:AE73" si="31">SUM(AC72,AA72,Y72,V72,T72,R72,O72,M72,K72,H72,F72,D72)</f>
        <v>237</v>
      </c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S72" s="60"/>
      <c r="AT72" s="60"/>
    </row>
    <row r="73" ht="15.75" customHeight="1">
      <c r="A73" s="59" t="s">
        <v>85</v>
      </c>
      <c r="B73" s="23"/>
      <c r="C73" s="24"/>
      <c r="D73" s="45">
        <v>346.0</v>
      </c>
      <c r="E73" s="46"/>
      <c r="F73" s="47"/>
      <c r="G73" s="48"/>
      <c r="H73" s="49"/>
      <c r="I73" s="46"/>
      <c r="J73" s="49">
        <f t="shared" si="15"/>
        <v>346</v>
      </c>
      <c r="K73" s="50"/>
      <c r="L73" s="51"/>
      <c r="M73" s="52"/>
      <c r="N73" s="52"/>
      <c r="O73" s="50"/>
      <c r="P73" s="51"/>
      <c r="Q73" s="53">
        <f t="shared" si="21"/>
        <v>0</v>
      </c>
      <c r="R73" s="45"/>
      <c r="S73" s="46"/>
      <c r="T73" s="47"/>
      <c r="U73" s="48"/>
      <c r="V73" s="49"/>
      <c r="W73" s="46"/>
      <c r="X73" s="49">
        <f t="shared" si="25"/>
        <v>0</v>
      </c>
      <c r="Y73" s="50"/>
      <c r="Z73" s="51"/>
      <c r="AA73" s="54"/>
      <c r="AB73" s="52"/>
      <c r="AC73" s="50"/>
      <c r="AD73" s="51"/>
      <c r="AE73" s="49">
        <f t="shared" si="31"/>
        <v>346</v>
      </c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</row>
    <row r="74" ht="15.75" customHeight="1">
      <c r="A74" s="31" t="s">
        <v>86</v>
      </c>
      <c r="B74" s="32"/>
      <c r="C74" s="33"/>
      <c r="D74" s="34">
        <f>SUM(D71,D61,D57,D56,D55,D54,D52,D49,D46,D42,D37,D30,D23,D22,D16,D9)</f>
        <v>22839</v>
      </c>
      <c r="E74" s="93">
        <f>SUM(E9:E73)</f>
        <v>0</v>
      </c>
      <c r="F74" s="36">
        <f>SUM(F71,F61,F57,F56,F55,F54,F52,F49,F46,F42,F37,F30,F23,F22,F16,F9)</f>
        <v>5650</v>
      </c>
      <c r="G74" s="94">
        <f>SUM(G9:G73)</f>
        <v>0</v>
      </c>
      <c r="H74" s="38">
        <f>SUM(H71,H61,H57,H52,H49,H46,H42,H37,H56,H55,H54,H30,H23,H22,H16,H9)</f>
        <v>0</v>
      </c>
      <c r="I74" s="93">
        <f>SUM(I9:I73)</f>
        <v>0</v>
      </c>
      <c r="J74" s="38">
        <f>SUM(J9,J16,J22,J23,J30,J37,J42,J46,J49,J52,J54,J55,J56,J57,J61,J71)</f>
        <v>28489</v>
      </c>
      <c r="K74" s="39">
        <f>SUM(K71,K61,K57,K52,K49,K46,K56,K55,K54,K42,K37,K30,K23,K22,K16,K9)</f>
        <v>0</v>
      </c>
      <c r="L74" s="95">
        <f>SUM(L9:L73)</f>
        <v>0</v>
      </c>
      <c r="M74" s="41">
        <f>SUM(M71,M61,M57,M56,M55,M54,M52,M49,M46,M42,M37,M30,M23,M22,M16,M9)</f>
        <v>0</v>
      </c>
      <c r="N74" s="96">
        <f>SUM(N9:N73)</f>
        <v>0</v>
      </c>
      <c r="O74" s="39">
        <f>SUM(O71,O61,O57,O56,O55,O54,O52,O49,O46,O42,O37,O30,O23,O22,O16,O9)</f>
        <v>0</v>
      </c>
      <c r="P74" s="95">
        <f>SUM(P9:P73)</f>
        <v>0</v>
      </c>
      <c r="Q74" s="39">
        <f>SUM(Q71,Q61,Q57,Q56,Q55,Q54,Q52,Q49,Q46,Q42,Q37,Q30,Q23,Q22,Q16,Q9)</f>
        <v>0</v>
      </c>
      <c r="R74" s="38">
        <f>SUM(R52,R46,R42,R37,R30,R23,R16,R9)</f>
        <v>0</v>
      </c>
      <c r="S74" s="93">
        <f>SUM(S9:S73)</f>
        <v>0</v>
      </c>
      <c r="T74" s="36">
        <f>SUM(T52,T46,T42,T37,T30,T23,T16,T9)</f>
        <v>0</v>
      </c>
      <c r="U74" s="94">
        <f>SUM(U9:U73)</f>
        <v>0</v>
      </c>
      <c r="V74" s="38">
        <f>SUM(V52,V46,V42,V37,V30,V23,V16,V9)</f>
        <v>0</v>
      </c>
      <c r="W74" s="93">
        <f>SUM(W9:W73)</f>
        <v>0</v>
      </c>
      <c r="X74" s="38">
        <f>SUM(X52,X46,X42,X37,X30,X23,X16,X9)</f>
        <v>0</v>
      </c>
      <c r="Y74" s="39">
        <f>SUM(Y9,Y16,Y23,Y30,Y37,Y42,Y46,Y52)</f>
        <v>0</v>
      </c>
      <c r="Z74" s="95">
        <f>SUM(Z9:Z73)</f>
        <v>0</v>
      </c>
      <c r="AA74" s="41">
        <f>SUM(AA52,AA46,AA37,AA30,AA23,AA16,AA9)</f>
        <v>0</v>
      </c>
      <c r="AB74" s="96">
        <f>SUM(AB9:AB73)</f>
        <v>0</v>
      </c>
      <c r="AC74" s="39">
        <f>SUM(AC52,AC46,AC42,AC37,AC30,AC23,AC16,AC9)</f>
        <v>0</v>
      </c>
      <c r="AD74" s="95">
        <f>SUM(AD9:AD73)</f>
        <v>0</v>
      </c>
      <c r="AE74" s="38">
        <f>SUM(AE71,AE61,AE57,AE56,AE55,AE54,AE52,AE49,AE46,AE42,AE37,AE30,AE23,AE22,AE16,AE9)</f>
        <v>28489</v>
      </c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</row>
    <row r="75" ht="15.75" customHeight="1">
      <c r="D75" s="97"/>
      <c r="F75" s="97"/>
      <c r="H75" s="97"/>
      <c r="K75" s="97"/>
      <c r="O75" s="97"/>
      <c r="R75" s="97"/>
      <c r="Y75" s="97"/>
      <c r="AA75" s="97"/>
      <c r="AC75" s="98"/>
      <c r="AD75" s="99"/>
    </row>
    <row r="76" ht="15.75" customHeight="1">
      <c r="D76" s="97"/>
      <c r="F76" s="97"/>
      <c r="H76" s="97"/>
      <c r="K76" s="97"/>
      <c r="O76" s="97"/>
      <c r="R76" s="97"/>
      <c r="Y76" s="97"/>
      <c r="AA76" s="97"/>
      <c r="AC76" s="97"/>
    </row>
    <row r="77" ht="15.75" customHeight="1">
      <c r="D77" s="97"/>
      <c r="F77" s="97"/>
      <c r="H77" s="97"/>
      <c r="K77" s="97"/>
      <c r="O77" s="97"/>
      <c r="R77" s="97"/>
      <c r="Y77" s="97"/>
      <c r="AA77" s="97"/>
      <c r="AC77" s="97"/>
    </row>
    <row r="78" ht="15.75" customHeight="1">
      <c r="D78" s="97"/>
      <c r="F78" s="97"/>
      <c r="H78" s="97"/>
      <c r="K78" s="97"/>
      <c r="O78" s="97"/>
      <c r="R78" s="97"/>
      <c r="Y78" s="97"/>
      <c r="AA78" s="97"/>
      <c r="AC78" s="97"/>
    </row>
    <row r="79" ht="15.75" customHeight="1">
      <c r="D79" s="97"/>
      <c r="F79" s="97"/>
      <c r="H79" s="97"/>
      <c r="K79" s="97"/>
      <c r="O79" s="97"/>
      <c r="R79" s="97"/>
      <c r="Y79" s="97"/>
      <c r="AA79" s="97"/>
      <c r="AC79" s="97"/>
    </row>
    <row r="80" ht="15.75" customHeight="1">
      <c r="D80" s="97"/>
      <c r="F80" s="97"/>
      <c r="H80" s="97"/>
      <c r="K80" s="97"/>
      <c r="O80" s="97"/>
      <c r="R80" s="97"/>
      <c r="Y80" s="97"/>
      <c r="AA80" s="97"/>
      <c r="AC80" s="97"/>
    </row>
    <row r="81" ht="15.75" customHeight="1">
      <c r="D81" s="97"/>
      <c r="F81" s="97"/>
      <c r="H81" s="97"/>
      <c r="K81" s="97"/>
      <c r="O81" s="97"/>
      <c r="R81" s="97"/>
      <c r="Y81" s="97"/>
      <c r="AA81" s="97"/>
      <c r="AC81" s="97"/>
    </row>
    <row r="82" ht="15.75" customHeight="1">
      <c r="D82" s="97"/>
      <c r="F82" s="97"/>
      <c r="H82" s="97"/>
      <c r="K82" s="97"/>
      <c r="O82" s="97"/>
      <c r="R82" s="97"/>
      <c r="Y82" s="97"/>
      <c r="AA82" s="97"/>
      <c r="AC82" s="97"/>
    </row>
    <row r="83" ht="15.75" customHeight="1">
      <c r="D83" s="97"/>
      <c r="F83" s="97"/>
      <c r="H83" s="97"/>
      <c r="K83" s="97"/>
      <c r="O83" s="97"/>
      <c r="R83" s="97"/>
      <c r="Y83" s="97"/>
      <c r="AA83" s="97"/>
      <c r="AC83" s="97"/>
    </row>
    <row r="84" ht="15.75" customHeight="1">
      <c r="D84" s="97"/>
      <c r="F84" s="97"/>
      <c r="H84" s="97"/>
      <c r="K84" s="97"/>
      <c r="O84" s="97"/>
      <c r="R84" s="97"/>
      <c r="Y84" s="97"/>
      <c r="AA84" s="97"/>
      <c r="AC84" s="97"/>
    </row>
    <row r="85" ht="15.75" customHeight="1">
      <c r="D85" s="97"/>
      <c r="F85" s="97"/>
      <c r="H85" s="97"/>
      <c r="K85" s="97"/>
      <c r="O85" s="97"/>
      <c r="R85" s="97"/>
      <c r="Y85" s="97"/>
      <c r="AA85" s="97"/>
      <c r="AC85" s="97"/>
    </row>
    <row r="86" ht="15.75" customHeight="1">
      <c r="D86" s="97"/>
      <c r="F86" s="97"/>
      <c r="H86" s="97"/>
      <c r="K86" s="97"/>
      <c r="O86" s="97"/>
      <c r="R86" s="97"/>
      <c r="Y86" s="97"/>
      <c r="AA86" s="97"/>
      <c r="AC86" s="97"/>
    </row>
    <row r="87" ht="15.75" customHeight="1">
      <c r="D87" s="97"/>
      <c r="F87" s="97"/>
      <c r="H87" s="97"/>
      <c r="K87" s="97"/>
      <c r="O87" s="97"/>
      <c r="R87" s="97"/>
      <c r="Y87" s="97"/>
      <c r="AA87" s="97"/>
      <c r="AC87" s="97"/>
    </row>
    <row r="88" ht="15.75" customHeight="1">
      <c r="D88" s="97"/>
      <c r="F88" s="97"/>
      <c r="H88" s="97"/>
      <c r="K88" s="97"/>
      <c r="O88" s="97"/>
      <c r="R88" s="97"/>
      <c r="Y88" s="97"/>
      <c r="AA88" s="97"/>
      <c r="AC88" s="97"/>
    </row>
    <row r="89" ht="15.75" customHeight="1">
      <c r="D89" s="97"/>
      <c r="F89" s="97"/>
      <c r="H89" s="97"/>
      <c r="K89" s="97"/>
      <c r="O89" s="97"/>
      <c r="R89" s="97"/>
      <c r="Y89" s="97"/>
      <c r="AA89" s="97"/>
      <c r="AC89" s="97"/>
    </row>
    <row r="90" ht="15.75" customHeight="1">
      <c r="D90" s="97"/>
      <c r="F90" s="97"/>
      <c r="H90" s="97"/>
      <c r="K90" s="97"/>
      <c r="O90" s="97"/>
      <c r="R90" s="97"/>
      <c r="Y90" s="97"/>
      <c r="AA90" s="97"/>
      <c r="AC90" s="97"/>
    </row>
    <row r="91" ht="15.75" customHeight="1">
      <c r="D91" s="97"/>
      <c r="F91" s="97"/>
      <c r="H91" s="97"/>
      <c r="K91" s="97"/>
      <c r="O91" s="97"/>
      <c r="R91" s="97"/>
      <c r="Y91" s="97"/>
      <c r="AA91" s="97"/>
      <c r="AC91" s="97"/>
    </row>
    <row r="92" ht="15.75" customHeight="1">
      <c r="D92" s="97"/>
      <c r="F92" s="97"/>
      <c r="H92" s="97"/>
      <c r="K92" s="97"/>
      <c r="O92" s="97"/>
      <c r="R92" s="97"/>
      <c r="Y92" s="97"/>
      <c r="AA92" s="97"/>
      <c r="AC92" s="97"/>
    </row>
    <row r="93" ht="15.75" customHeight="1">
      <c r="D93" s="97"/>
      <c r="F93" s="97"/>
      <c r="H93" s="97"/>
      <c r="K93" s="97"/>
      <c r="O93" s="97"/>
      <c r="R93" s="97"/>
      <c r="Y93" s="97"/>
      <c r="AA93" s="97"/>
      <c r="AC93" s="97"/>
    </row>
    <row r="94" ht="15.75" customHeight="1">
      <c r="D94" s="97"/>
      <c r="F94" s="97"/>
      <c r="H94" s="97"/>
      <c r="K94" s="97"/>
      <c r="O94" s="97"/>
      <c r="R94" s="97"/>
      <c r="Y94" s="97"/>
      <c r="AA94" s="97"/>
      <c r="AC94" s="97"/>
    </row>
    <row r="95" ht="15.75" customHeight="1">
      <c r="D95" s="97"/>
      <c r="F95" s="97"/>
      <c r="H95" s="97"/>
      <c r="K95" s="97"/>
      <c r="O95" s="97"/>
      <c r="R95" s="97"/>
      <c r="Y95" s="97"/>
      <c r="AA95" s="97"/>
      <c r="AC95" s="97"/>
    </row>
    <row r="96" ht="15.75" customHeight="1">
      <c r="D96" s="97"/>
      <c r="F96" s="97"/>
      <c r="H96" s="97"/>
      <c r="K96" s="97"/>
      <c r="O96" s="97"/>
      <c r="R96" s="97"/>
      <c r="Y96" s="97"/>
      <c r="AA96" s="97"/>
      <c r="AC96" s="97"/>
    </row>
    <row r="97" ht="15.75" customHeight="1">
      <c r="D97" s="97"/>
      <c r="F97" s="97"/>
      <c r="H97" s="97"/>
      <c r="K97" s="97"/>
      <c r="O97" s="97"/>
      <c r="R97" s="97"/>
      <c r="Y97" s="97"/>
      <c r="AA97" s="97"/>
      <c r="AC97" s="97"/>
    </row>
    <row r="98" ht="15.75" customHeight="1">
      <c r="D98" s="97"/>
      <c r="F98" s="97"/>
      <c r="H98" s="97"/>
      <c r="K98" s="97"/>
      <c r="O98" s="97"/>
      <c r="R98" s="97"/>
      <c r="Y98" s="97"/>
      <c r="AA98" s="97"/>
      <c r="AC98" s="97"/>
    </row>
    <row r="99" ht="15.75" customHeight="1">
      <c r="D99" s="97"/>
      <c r="F99" s="97"/>
      <c r="H99" s="97"/>
      <c r="K99" s="97"/>
      <c r="O99" s="97"/>
      <c r="R99" s="97"/>
      <c r="Y99" s="97"/>
      <c r="AA99" s="97"/>
      <c r="AC99" s="97"/>
    </row>
    <row r="100" ht="15.75" customHeight="1">
      <c r="D100" s="97"/>
      <c r="F100" s="97"/>
      <c r="H100" s="97"/>
      <c r="K100" s="97"/>
      <c r="O100" s="97"/>
      <c r="R100" s="97"/>
      <c r="Y100" s="97"/>
      <c r="AA100" s="97"/>
      <c r="AC100" s="97"/>
    </row>
    <row r="101" ht="15.75" customHeight="1">
      <c r="D101" s="97"/>
      <c r="F101" s="97"/>
      <c r="H101" s="97"/>
      <c r="K101" s="97"/>
      <c r="O101" s="97"/>
      <c r="R101" s="97"/>
      <c r="Y101" s="97"/>
      <c r="AA101" s="97"/>
      <c r="AC101" s="97"/>
    </row>
    <row r="102" ht="15.75" customHeight="1">
      <c r="D102" s="97"/>
      <c r="F102" s="97"/>
      <c r="H102" s="97"/>
      <c r="K102" s="97"/>
      <c r="O102" s="97"/>
      <c r="R102" s="97"/>
      <c r="Y102" s="97"/>
      <c r="AA102" s="97"/>
      <c r="AC102" s="97"/>
    </row>
    <row r="103" ht="15.75" customHeight="1">
      <c r="D103" s="97"/>
      <c r="F103" s="97"/>
      <c r="H103" s="97"/>
      <c r="K103" s="97"/>
      <c r="O103" s="97"/>
      <c r="R103" s="97"/>
      <c r="Y103" s="97"/>
      <c r="AA103" s="97"/>
      <c r="AC103" s="97"/>
    </row>
    <row r="104" ht="15.75" customHeight="1">
      <c r="D104" s="97"/>
      <c r="F104" s="97"/>
      <c r="H104" s="97"/>
      <c r="K104" s="97"/>
      <c r="O104" s="97"/>
      <c r="R104" s="97"/>
      <c r="Y104" s="97"/>
      <c r="AA104" s="97"/>
      <c r="AC104" s="97"/>
    </row>
    <row r="105" ht="15.75" customHeight="1">
      <c r="D105" s="97"/>
      <c r="F105" s="97"/>
      <c r="H105" s="97"/>
      <c r="K105" s="97"/>
      <c r="O105" s="97"/>
      <c r="R105" s="97"/>
      <c r="Y105" s="97"/>
      <c r="AA105" s="97"/>
      <c r="AC105" s="97"/>
    </row>
    <row r="106" ht="15.75" customHeight="1">
      <c r="D106" s="97"/>
      <c r="F106" s="97"/>
      <c r="H106" s="97"/>
      <c r="K106" s="97"/>
      <c r="O106" s="97"/>
      <c r="R106" s="97"/>
      <c r="Y106" s="97"/>
      <c r="AA106" s="97"/>
      <c r="AC106" s="97"/>
    </row>
    <row r="107" ht="15.75" customHeight="1">
      <c r="D107" s="97"/>
      <c r="F107" s="97"/>
      <c r="H107" s="97"/>
      <c r="K107" s="97"/>
      <c r="O107" s="97"/>
      <c r="R107" s="97"/>
      <c r="Y107" s="97"/>
      <c r="AA107" s="97"/>
      <c r="AC107" s="97"/>
    </row>
    <row r="108" ht="15.75" customHeight="1">
      <c r="D108" s="97"/>
      <c r="F108" s="97"/>
      <c r="H108" s="97"/>
      <c r="K108" s="97"/>
      <c r="O108" s="97"/>
      <c r="R108" s="97"/>
      <c r="Y108" s="97"/>
      <c r="AA108" s="97"/>
      <c r="AC108" s="97"/>
    </row>
    <row r="109" ht="15.75" customHeight="1">
      <c r="D109" s="97"/>
      <c r="F109" s="97"/>
      <c r="H109" s="97"/>
      <c r="K109" s="97"/>
      <c r="O109" s="97"/>
      <c r="R109" s="97"/>
      <c r="Y109" s="97"/>
      <c r="AA109" s="97"/>
      <c r="AC109" s="97"/>
    </row>
    <row r="110" ht="15.75" customHeight="1">
      <c r="D110" s="97"/>
      <c r="F110" s="97"/>
      <c r="H110" s="97"/>
      <c r="K110" s="97"/>
      <c r="O110" s="97"/>
      <c r="R110" s="97"/>
      <c r="Y110" s="97"/>
      <c r="AA110" s="97"/>
      <c r="AC110" s="97"/>
    </row>
    <row r="111" ht="15.75" customHeight="1">
      <c r="D111" s="97"/>
      <c r="F111" s="97"/>
      <c r="H111" s="97"/>
      <c r="K111" s="97"/>
      <c r="O111" s="97"/>
      <c r="R111" s="97"/>
      <c r="Y111" s="97"/>
      <c r="AA111" s="97"/>
      <c r="AC111" s="97"/>
    </row>
    <row r="112" ht="15.75" customHeight="1">
      <c r="D112" s="97"/>
      <c r="F112" s="97"/>
      <c r="H112" s="97"/>
      <c r="K112" s="97"/>
      <c r="O112" s="97"/>
      <c r="R112" s="97"/>
      <c r="Y112" s="97"/>
      <c r="AA112" s="97"/>
      <c r="AC112" s="97"/>
    </row>
    <row r="113" ht="15.75" customHeight="1">
      <c r="D113" s="97"/>
      <c r="F113" s="97"/>
      <c r="H113" s="97"/>
      <c r="K113" s="97"/>
      <c r="O113" s="97"/>
      <c r="R113" s="97"/>
      <c r="Y113" s="97"/>
      <c r="AA113" s="97"/>
      <c r="AC113" s="97"/>
    </row>
    <row r="114" ht="15.75" customHeight="1">
      <c r="D114" s="97"/>
      <c r="F114" s="97"/>
      <c r="H114" s="97"/>
      <c r="K114" s="97"/>
      <c r="O114" s="97"/>
      <c r="R114" s="97"/>
      <c r="Y114" s="97"/>
      <c r="AA114" s="97"/>
      <c r="AC114" s="97"/>
    </row>
    <row r="115" ht="15.75" customHeight="1">
      <c r="D115" s="97"/>
      <c r="F115" s="97"/>
      <c r="H115" s="97"/>
      <c r="K115" s="97"/>
      <c r="O115" s="97"/>
      <c r="R115" s="97"/>
      <c r="Y115" s="97"/>
      <c r="AA115" s="97"/>
      <c r="AC115" s="97"/>
    </row>
    <row r="116" ht="15.75" customHeight="1">
      <c r="D116" s="97"/>
      <c r="F116" s="97"/>
      <c r="H116" s="97"/>
      <c r="K116" s="97"/>
      <c r="O116" s="97"/>
      <c r="R116" s="97"/>
      <c r="Y116" s="97"/>
      <c r="AA116" s="97"/>
      <c r="AC116" s="97"/>
    </row>
    <row r="117" ht="15.75" customHeight="1">
      <c r="D117" s="97"/>
      <c r="F117" s="97"/>
      <c r="H117" s="97"/>
      <c r="K117" s="97"/>
      <c r="O117" s="97"/>
      <c r="R117" s="97"/>
      <c r="Y117" s="97"/>
      <c r="AA117" s="97"/>
      <c r="AC117" s="97"/>
    </row>
    <row r="118" ht="15.75" customHeight="1">
      <c r="D118" s="97"/>
      <c r="F118" s="97"/>
      <c r="H118" s="97"/>
      <c r="K118" s="97"/>
      <c r="O118" s="97"/>
      <c r="R118" s="97"/>
      <c r="Y118" s="97"/>
      <c r="AA118" s="97"/>
      <c r="AC118" s="97"/>
    </row>
    <row r="119" ht="15.75" customHeight="1">
      <c r="D119" s="97"/>
      <c r="F119" s="97"/>
      <c r="H119" s="97"/>
      <c r="K119" s="97"/>
      <c r="O119" s="97"/>
      <c r="R119" s="97"/>
      <c r="Y119" s="97"/>
      <c r="AA119" s="97"/>
      <c r="AC119" s="97"/>
    </row>
    <row r="120" ht="15.75" customHeight="1">
      <c r="D120" s="97"/>
      <c r="F120" s="97"/>
      <c r="H120" s="97"/>
      <c r="K120" s="97"/>
      <c r="O120" s="97"/>
      <c r="R120" s="97"/>
      <c r="Y120" s="97"/>
      <c r="AA120" s="97"/>
      <c r="AC120" s="97"/>
    </row>
    <row r="121" ht="15.75" customHeight="1">
      <c r="D121" s="97"/>
      <c r="F121" s="97"/>
      <c r="H121" s="97"/>
      <c r="K121" s="97"/>
      <c r="O121" s="97"/>
      <c r="R121" s="97"/>
      <c r="Y121" s="97"/>
      <c r="AA121" s="97"/>
      <c r="AC121" s="97"/>
    </row>
    <row r="122" ht="15.75" customHeight="1">
      <c r="D122" s="97"/>
      <c r="F122" s="97"/>
      <c r="H122" s="97"/>
      <c r="K122" s="97"/>
      <c r="O122" s="97"/>
      <c r="R122" s="97"/>
      <c r="Y122" s="97"/>
      <c r="AA122" s="97"/>
      <c r="AC122" s="97"/>
    </row>
    <row r="123" ht="15.75" customHeight="1">
      <c r="D123" s="97"/>
      <c r="F123" s="97"/>
      <c r="H123" s="97"/>
      <c r="K123" s="97"/>
      <c r="O123" s="97"/>
      <c r="R123" s="97"/>
      <c r="Y123" s="97"/>
      <c r="AA123" s="97"/>
      <c r="AC123" s="97"/>
    </row>
    <row r="124" ht="15.75" customHeight="1">
      <c r="D124" s="97"/>
      <c r="F124" s="97"/>
      <c r="H124" s="97"/>
      <c r="K124" s="97"/>
      <c r="O124" s="97"/>
      <c r="R124" s="97"/>
      <c r="Y124" s="97"/>
      <c r="AA124" s="97"/>
      <c r="AC124" s="97"/>
    </row>
    <row r="125" ht="15.75" customHeight="1">
      <c r="D125" s="97"/>
      <c r="F125" s="97"/>
      <c r="H125" s="97"/>
      <c r="K125" s="97"/>
      <c r="O125" s="97"/>
      <c r="R125" s="97"/>
      <c r="Y125" s="97"/>
      <c r="AA125" s="97"/>
      <c r="AC125" s="97"/>
    </row>
    <row r="126" ht="15.75" customHeight="1">
      <c r="D126" s="97"/>
      <c r="F126" s="97"/>
      <c r="H126" s="97"/>
      <c r="K126" s="97"/>
      <c r="O126" s="97"/>
      <c r="R126" s="97"/>
      <c r="Y126" s="97"/>
      <c r="AA126" s="97"/>
      <c r="AC126" s="97"/>
    </row>
    <row r="127" ht="15.75" customHeight="1">
      <c r="D127" s="97"/>
      <c r="F127" s="97"/>
      <c r="H127" s="97"/>
      <c r="K127" s="97"/>
      <c r="O127" s="97"/>
      <c r="R127" s="97"/>
      <c r="Y127" s="97"/>
      <c r="AA127" s="97"/>
      <c r="AC127" s="97"/>
    </row>
    <row r="128" ht="15.75" customHeight="1">
      <c r="D128" s="97"/>
      <c r="F128" s="97"/>
      <c r="H128" s="97"/>
      <c r="K128" s="97"/>
      <c r="O128" s="97"/>
      <c r="R128" s="97"/>
      <c r="Y128" s="97"/>
      <c r="AA128" s="97"/>
      <c r="AC128" s="97"/>
    </row>
    <row r="129" ht="15.75" customHeight="1">
      <c r="D129" s="97"/>
      <c r="F129" s="97"/>
      <c r="H129" s="97"/>
      <c r="K129" s="97"/>
      <c r="O129" s="97"/>
      <c r="R129" s="97"/>
      <c r="Y129" s="97"/>
      <c r="AA129" s="97"/>
      <c r="AC129" s="97"/>
    </row>
    <row r="130" ht="15.75" customHeight="1">
      <c r="D130" s="97"/>
      <c r="F130" s="97"/>
      <c r="H130" s="97"/>
      <c r="K130" s="97"/>
      <c r="O130" s="97"/>
      <c r="R130" s="97"/>
      <c r="Y130" s="97"/>
      <c r="AA130" s="97"/>
      <c r="AC130" s="97"/>
    </row>
    <row r="131" ht="15.75" customHeight="1">
      <c r="D131" s="97"/>
      <c r="F131" s="97"/>
      <c r="H131" s="97"/>
      <c r="K131" s="97"/>
      <c r="O131" s="97"/>
      <c r="R131" s="97"/>
      <c r="Y131" s="97"/>
      <c r="AA131" s="97"/>
      <c r="AC131" s="97"/>
    </row>
    <row r="132" ht="15.75" customHeight="1">
      <c r="D132" s="97"/>
      <c r="F132" s="97"/>
      <c r="H132" s="97"/>
      <c r="K132" s="97"/>
      <c r="O132" s="97"/>
      <c r="R132" s="97"/>
      <c r="Y132" s="97"/>
      <c r="AA132" s="97"/>
      <c r="AC132" s="97"/>
    </row>
    <row r="133" ht="15.75" customHeight="1">
      <c r="D133" s="97"/>
      <c r="F133" s="97"/>
      <c r="H133" s="97"/>
      <c r="K133" s="97"/>
      <c r="O133" s="97"/>
      <c r="R133" s="97"/>
      <c r="Y133" s="97"/>
      <c r="AA133" s="97"/>
      <c r="AC133" s="97"/>
    </row>
    <row r="134" ht="15.75" customHeight="1">
      <c r="D134" s="97"/>
      <c r="F134" s="97"/>
      <c r="H134" s="97"/>
      <c r="K134" s="97"/>
      <c r="O134" s="97"/>
      <c r="R134" s="97"/>
      <c r="Y134" s="97"/>
      <c r="AA134" s="97"/>
      <c r="AC134" s="97"/>
    </row>
    <row r="135" ht="15.75" customHeight="1">
      <c r="D135" s="97"/>
      <c r="F135" s="97"/>
      <c r="H135" s="97"/>
      <c r="K135" s="97"/>
      <c r="O135" s="97"/>
      <c r="R135" s="97"/>
      <c r="Y135" s="97"/>
      <c r="AA135" s="97"/>
      <c r="AC135" s="97"/>
    </row>
    <row r="136" ht="15.75" customHeight="1">
      <c r="D136" s="97"/>
      <c r="F136" s="97"/>
      <c r="H136" s="97"/>
      <c r="K136" s="97"/>
      <c r="O136" s="97"/>
      <c r="R136" s="97"/>
      <c r="Y136" s="97"/>
      <c r="AA136" s="97"/>
      <c r="AC136" s="97"/>
    </row>
    <row r="137" ht="15.75" customHeight="1">
      <c r="D137" s="97"/>
      <c r="F137" s="97"/>
      <c r="H137" s="97"/>
      <c r="K137" s="97"/>
      <c r="O137" s="97"/>
      <c r="R137" s="97"/>
      <c r="Y137" s="97"/>
      <c r="AA137" s="97"/>
      <c r="AC137" s="97"/>
    </row>
    <row r="138" ht="15.75" customHeight="1">
      <c r="D138" s="97"/>
      <c r="F138" s="97"/>
      <c r="H138" s="97"/>
      <c r="K138" s="97"/>
      <c r="O138" s="97"/>
      <c r="R138" s="97"/>
      <c r="Y138" s="97"/>
      <c r="AA138" s="97"/>
      <c r="AC138" s="97"/>
    </row>
    <row r="139" ht="15.75" customHeight="1">
      <c r="D139" s="97"/>
      <c r="F139" s="97"/>
      <c r="H139" s="97"/>
      <c r="K139" s="97"/>
      <c r="O139" s="97"/>
      <c r="R139" s="97"/>
      <c r="Y139" s="97"/>
      <c r="AA139" s="97"/>
      <c r="AC139" s="97"/>
    </row>
    <row r="140" ht="15.75" customHeight="1">
      <c r="D140" s="97"/>
      <c r="F140" s="97"/>
      <c r="H140" s="97"/>
      <c r="K140" s="97"/>
      <c r="O140" s="97"/>
      <c r="R140" s="97"/>
      <c r="Y140" s="97"/>
      <c r="AA140" s="97"/>
      <c r="AC140" s="97"/>
    </row>
    <row r="141" ht="15.75" customHeight="1">
      <c r="D141" s="97"/>
      <c r="F141" s="97"/>
      <c r="H141" s="97"/>
      <c r="K141" s="97"/>
      <c r="O141" s="97"/>
      <c r="R141" s="97"/>
      <c r="Y141" s="97"/>
      <c r="AA141" s="97"/>
      <c r="AC141" s="97"/>
    </row>
    <row r="142" ht="15.75" customHeight="1">
      <c r="D142" s="97"/>
      <c r="F142" s="97"/>
      <c r="H142" s="97"/>
      <c r="K142" s="97"/>
      <c r="O142" s="97"/>
      <c r="R142" s="97"/>
      <c r="Y142" s="97"/>
      <c r="AA142" s="97"/>
      <c r="AC142" s="97"/>
    </row>
    <row r="143" ht="15.75" customHeight="1">
      <c r="D143" s="97"/>
      <c r="F143" s="97"/>
      <c r="H143" s="97"/>
      <c r="K143" s="97"/>
      <c r="O143" s="97"/>
      <c r="R143" s="97"/>
      <c r="Y143" s="97"/>
      <c r="AA143" s="97"/>
      <c r="AC143" s="97"/>
    </row>
    <row r="144" ht="15.75" customHeight="1">
      <c r="D144" s="97"/>
      <c r="F144" s="97"/>
      <c r="H144" s="97"/>
      <c r="K144" s="97"/>
      <c r="O144" s="97"/>
      <c r="R144" s="97"/>
      <c r="Y144" s="97"/>
      <c r="AA144" s="97"/>
      <c r="AC144" s="97"/>
    </row>
    <row r="145" ht="15.75" customHeight="1">
      <c r="D145" s="97"/>
      <c r="F145" s="97"/>
      <c r="H145" s="97"/>
      <c r="K145" s="97"/>
      <c r="O145" s="97"/>
      <c r="R145" s="97"/>
      <c r="Y145" s="97"/>
      <c r="AA145" s="97"/>
      <c r="AC145" s="97"/>
    </row>
    <row r="146" ht="15.75" customHeight="1">
      <c r="D146" s="97"/>
      <c r="F146" s="97"/>
      <c r="H146" s="97"/>
      <c r="K146" s="97"/>
      <c r="O146" s="97"/>
      <c r="R146" s="97"/>
      <c r="Y146" s="97"/>
      <c r="AA146" s="97"/>
      <c r="AC146" s="97"/>
    </row>
    <row r="147" ht="15.75" customHeight="1">
      <c r="D147" s="97"/>
      <c r="F147" s="97"/>
      <c r="H147" s="97"/>
      <c r="K147" s="97"/>
      <c r="O147" s="97"/>
      <c r="R147" s="97"/>
      <c r="Y147" s="97"/>
      <c r="AA147" s="97"/>
      <c r="AC147" s="97"/>
    </row>
    <row r="148" ht="15.75" customHeight="1">
      <c r="D148" s="97"/>
      <c r="F148" s="97"/>
      <c r="H148" s="97"/>
      <c r="K148" s="97"/>
      <c r="O148" s="97"/>
      <c r="R148" s="97"/>
      <c r="Y148" s="97"/>
      <c r="AA148" s="97"/>
      <c r="AC148" s="97"/>
    </row>
    <row r="149" ht="15.75" customHeight="1">
      <c r="D149" s="97"/>
      <c r="F149" s="97"/>
      <c r="H149" s="97"/>
      <c r="K149" s="97"/>
      <c r="O149" s="97"/>
      <c r="R149" s="97"/>
      <c r="Y149" s="97"/>
      <c r="AA149" s="97"/>
      <c r="AC149" s="97"/>
    </row>
    <row r="150" ht="15.75" customHeight="1">
      <c r="D150" s="97"/>
      <c r="F150" s="97"/>
      <c r="H150" s="97"/>
      <c r="K150" s="97"/>
      <c r="O150" s="97"/>
      <c r="R150" s="97"/>
      <c r="Y150" s="97"/>
      <c r="AA150" s="97"/>
      <c r="AC150" s="97"/>
    </row>
    <row r="151" ht="15.75" customHeight="1">
      <c r="D151" s="97"/>
      <c r="F151" s="97"/>
      <c r="H151" s="97"/>
      <c r="K151" s="97"/>
      <c r="O151" s="97"/>
      <c r="R151" s="97"/>
      <c r="Y151" s="97"/>
      <c r="AA151" s="97"/>
      <c r="AC151" s="97"/>
    </row>
    <row r="152" ht="15.75" customHeight="1">
      <c r="D152" s="97"/>
      <c r="F152" s="97"/>
      <c r="H152" s="97"/>
      <c r="K152" s="97"/>
      <c r="O152" s="97"/>
      <c r="R152" s="97"/>
      <c r="Y152" s="97"/>
      <c r="AA152" s="97"/>
      <c r="AC152" s="97"/>
    </row>
    <row r="153" ht="15.75" customHeight="1">
      <c r="D153" s="97"/>
      <c r="F153" s="97"/>
      <c r="H153" s="97"/>
      <c r="K153" s="97"/>
      <c r="O153" s="97"/>
      <c r="R153" s="97"/>
      <c r="Y153" s="97"/>
      <c r="AA153" s="97"/>
      <c r="AC153" s="97"/>
    </row>
    <row r="154" ht="15.75" customHeight="1">
      <c r="D154" s="97"/>
      <c r="F154" s="97"/>
      <c r="H154" s="97"/>
      <c r="K154" s="97"/>
      <c r="O154" s="97"/>
      <c r="R154" s="97"/>
      <c r="Y154" s="97"/>
      <c r="AA154" s="97"/>
      <c r="AC154" s="97"/>
    </row>
    <row r="155" ht="15.75" customHeight="1">
      <c r="D155" s="97"/>
      <c r="F155" s="97"/>
      <c r="H155" s="97"/>
      <c r="K155" s="97"/>
      <c r="O155" s="97"/>
      <c r="R155" s="97"/>
      <c r="Y155" s="97"/>
      <c r="AA155" s="97"/>
      <c r="AC155" s="97"/>
    </row>
    <row r="156" ht="15.75" customHeight="1">
      <c r="D156" s="97"/>
      <c r="F156" s="97"/>
      <c r="H156" s="97"/>
      <c r="K156" s="97"/>
      <c r="O156" s="97"/>
      <c r="R156" s="97"/>
      <c r="Y156" s="97"/>
      <c r="AA156" s="97"/>
      <c r="AC156" s="97"/>
    </row>
    <row r="157" ht="15.75" customHeight="1">
      <c r="D157" s="97"/>
      <c r="F157" s="97"/>
      <c r="H157" s="97"/>
      <c r="K157" s="97"/>
      <c r="O157" s="97"/>
      <c r="R157" s="97"/>
      <c r="Y157" s="97"/>
      <c r="AA157" s="97"/>
      <c r="AC157" s="97"/>
    </row>
    <row r="158" ht="15.75" customHeight="1">
      <c r="D158" s="97"/>
      <c r="F158" s="97"/>
      <c r="H158" s="97"/>
      <c r="K158" s="97"/>
      <c r="O158" s="97"/>
      <c r="R158" s="97"/>
      <c r="Y158" s="97"/>
      <c r="AA158" s="97"/>
      <c r="AC158" s="97"/>
    </row>
    <row r="159" ht="15.75" customHeight="1">
      <c r="D159" s="97"/>
      <c r="F159" s="97"/>
      <c r="H159" s="97"/>
      <c r="K159" s="97"/>
      <c r="O159" s="97"/>
      <c r="R159" s="97"/>
      <c r="Y159" s="97"/>
      <c r="AA159" s="97"/>
      <c r="AC159" s="97"/>
    </row>
    <row r="160" ht="15.75" customHeight="1">
      <c r="D160" s="97"/>
      <c r="F160" s="97"/>
      <c r="H160" s="97"/>
      <c r="K160" s="97"/>
      <c r="O160" s="97"/>
      <c r="R160" s="97"/>
      <c r="Y160" s="97"/>
      <c r="AA160" s="97"/>
      <c r="AC160" s="97"/>
    </row>
    <row r="161" ht="15.75" customHeight="1">
      <c r="D161" s="97"/>
      <c r="F161" s="97"/>
      <c r="H161" s="97"/>
      <c r="K161" s="97"/>
      <c r="O161" s="97"/>
      <c r="R161" s="97"/>
      <c r="Y161" s="97"/>
      <c r="AA161" s="97"/>
      <c r="AC161" s="97"/>
    </row>
    <row r="162" ht="15.75" customHeight="1">
      <c r="D162" s="97"/>
      <c r="F162" s="97"/>
      <c r="H162" s="97"/>
      <c r="K162" s="97"/>
      <c r="O162" s="97"/>
      <c r="R162" s="97"/>
      <c r="Y162" s="97"/>
      <c r="AA162" s="97"/>
      <c r="AC162" s="97"/>
    </row>
    <row r="163" ht="15.75" customHeight="1">
      <c r="D163" s="97"/>
      <c r="F163" s="97"/>
      <c r="H163" s="97"/>
      <c r="K163" s="97"/>
      <c r="O163" s="97"/>
      <c r="R163" s="97"/>
      <c r="Y163" s="97"/>
      <c r="AA163" s="97"/>
      <c r="AC163" s="97"/>
    </row>
    <row r="164" ht="15.75" customHeight="1">
      <c r="D164" s="97"/>
      <c r="F164" s="97"/>
      <c r="H164" s="97"/>
      <c r="K164" s="97"/>
      <c r="O164" s="97"/>
      <c r="R164" s="97"/>
      <c r="Y164" s="97"/>
      <c r="AA164" s="97"/>
      <c r="AC164" s="97"/>
    </row>
    <row r="165" ht="15.75" customHeight="1">
      <c r="D165" s="97"/>
      <c r="F165" s="97"/>
      <c r="H165" s="97"/>
      <c r="K165" s="97"/>
      <c r="O165" s="97"/>
      <c r="R165" s="97"/>
      <c r="Y165" s="97"/>
      <c r="AA165" s="97"/>
      <c r="AC165" s="97"/>
    </row>
    <row r="166" ht="15.75" customHeight="1">
      <c r="D166" s="97"/>
      <c r="F166" s="97"/>
      <c r="H166" s="97"/>
      <c r="K166" s="97"/>
      <c r="O166" s="97"/>
      <c r="R166" s="97"/>
      <c r="Y166" s="97"/>
      <c r="AA166" s="97"/>
      <c r="AC166" s="97"/>
    </row>
    <row r="167" ht="15.75" customHeight="1">
      <c r="D167" s="97"/>
      <c r="F167" s="97"/>
      <c r="H167" s="97"/>
      <c r="K167" s="97"/>
      <c r="O167" s="97"/>
      <c r="R167" s="97"/>
      <c r="Y167" s="97"/>
      <c r="AA167" s="97"/>
      <c r="AC167" s="97"/>
    </row>
    <row r="168" ht="15.75" customHeight="1">
      <c r="D168" s="97"/>
      <c r="F168" s="97"/>
      <c r="H168" s="97"/>
      <c r="K168" s="97"/>
      <c r="O168" s="97"/>
      <c r="R168" s="97"/>
      <c r="Y168" s="97"/>
      <c r="AA168" s="97"/>
      <c r="AC168" s="97"/>
    </row>
    <row r="169" ht="15.75" customHeight="1">
      <c r="D169" s="97"/>
      <c r="F169" s="97"/>
      <c r="H169" s="97"/>
      <c r="K169" s="97"/>
      <c r="O169" s="97"/>
      <c r="R169" s="97"/>
      <c r="Y169" s="97"/>
      <c r="AA169" s="97"/>
      <c r="AC169" s="97"/>
    </row>
    <row r="170" ht="15.75" customHeight="1">
      <c r="D170" s="97"/>
      <c r="F170" s="97"/>
      <c r="H170" s="97"/>
      <c r="K170" s="97"/>
      <c r="O170" s="97"/>
      <c r="R170" s="97"/>
      <c r="Y170" s="97"/>
      <c r="AA170" s="97"/>
      <c r="AC170" s="97"/>
    </row>
    <row r="171" ht="15.75" customHeight="1">
      <c r="D171" s="97"/>
      <c r="F171" s="97"/>
      <c r="H171" s="97"/>
      <c r="K171" s="97"/>
      <c r="O171" s="97"/>
      <c r="R171" s="97"/>
      <c r="Y171" s="97"/>
      <c r="AA171" s="97"/>
      <c r="AC171" s="97"/>
    </row>
    <row r="172" ht="15.75" customHeight="1">
      <c r="D172" s="97"/>
      <c r="F172" s="97"/>
      <c r="H172" s="97"/>
      <c r="K172" s="97"/>
      <c r="O172" s="97"/>
      <c r="R172" s="97"/>
      <c r="Y172" s="97"/>
      <c r="AA172" s="97"/>
      <c r="AC172" s="97"/>
    </row>
    <row r="173" ht="15.75" customHeight="1">
      <c r="D173" s="97"/>
      <c r="F173" s="97"/>
      <c r="H173" s="97"/>
      <c r="K173" s="97"/>
      <c r="O173" s="97"/>
      <c r="R173" s="97"/>
      <c r="Y173" s="97"/>
      <c r="AA173" s="97"/>
      <c r="AC173" s="97"/>
    </row>
    <row r="174" ht="15.75" customHeight="1">
      <c r="D174" s="97"/>
      <c r="F174" s="97"/>
      <c r="H174" s="97"/>
      <c r="K174" s="97"/>
      <c r="O174" s="97"/>
      <c r="R174" s="97"/>
      <c r="Y174" s="97"/>
      <c r="AA174" s="97"/>
      <c r="AC174" s="97"/>
    </row>
    <row r="175" ht="15.75" customHeight="1">
      <c r="D175" s="97"/>
      <c r="F175" s="97"/>
      <c r="H175" s="97"/>
      <c r="K175" s="97"/>
      <c r="O175" s="97"/>
      <c r="R175" s="97"/>
      <c r="Y175" s="97"/>
      <c r="AA175" s="97"/>
      <c r="AC175" s="97"/>
    </row>
    <row r="176" ht="15.75" customHeight="1">
      <c r="D176" s="97"/>
      <c r="F176" s="97"/>
      <c r="H176" s="97"/>
      <c r="K176" s="97"/>
      <c r="O176" s="97"/>
      <c r="R176" s="97"/>
      <c r="Y176" s="97"/>
      <c r="AA176" s="97"/>
      <c r="AC176" s="97"/>
    </row>
    <row r="177" ht="15.75" customHeight="1">
      <c r="D177" s="97"/>
      <c r="F177" s="97"/>
      <c r="H177" s="97"/>
      <c r="K177" s="97"/>
      <c r="O177" s="97"/>
      <c r="R177" s="97"/>
      <c r="Y177" s="97"/>
      <c r="AA177" s="97"/>
      <c r="AC177" s="97"/>
    </row>
    <row r="178" ht="15.75" customHeight="1">
      <c r="D178" s="97"/>
      <c r="F178" s="97"/>
      <c r="H178" s="97"/>
      <c r="K178" s="97"/>
      <c r="O178" s="97"/>
      <c r="R178" s="97"/>
      <c r="Y178" s="97"/>
      <c r="AA178" s="97"/>
      <c r="AC178" s="97"/>
    </row>
    <row r="179" ht="15.75" customHeight="1">
      <c r="D179" s="97"/>
      <c r="F179" s="97"/>
      <c r="H179" s="97"/>
      <c r="K179" s="97"/>
      <c r="O179" s="97"/>
      <c r="R179" s="97"/>
      <c r="Y179" s="97"/>
      <c r="AA179" s="97"/>
      <c r="AC179" s="97"/>
    </row>
    <row r="180" ht="15.75" customHeight="1">
      <c r="D180" s="97"/>
      <c r="F180" s="97"/>
      <c r="H180" s="97"/>
      <c r="K180" s="97"/>
      <c r="O180" s="97"/>
      <c r="R180" s="97"/>
      <c r="Y180" s="97"/>
      <c r="AA180" s="97"/>
      <c r="AC180" s="97"/>
    </row>
    <row r="181" ht="15.75" customHeight="1">
      <c r="D181" s="97"/>
      <c r="F181" s="97"/>
      <c r="H181" s="97"/>
      <c r="K181" s="97"/>
      <c r="O181" s="97"/>
      <c r="R181" s="97"/>
      <c r="Y181" s="97"/>
      <c r="AA181" s="97"/>
      <c r="AC181" s="97"/>
    </row>
    <row r="182" ht="15.75" customHeight="1">
      <c r="D182" s="97"/>
      <c r="F182" s="97"/>
      <c r="H182" s="97"/>
      <c r="K182" s="97"/>
      <c r="O182" s="97"/>
      <c r="R182" s="97"/>
      <c r="Y182" s="97"/>
      <c r="AA182" s="97"/>
      <c r="AC182" s="97"/>
    </row>
    <row r="183" ht="15.75" customHeight="1">
      <c r="D183" s="97"/>
      <c r="F183" s="97"/>
      <c r="H183" s="97"/>
      <c r="K183" s="97"/>
      <c r="O183" s="97"/>
      <c r="R183" s="97"/>
      <c r="Y183" s="97"/>
      <c r="AA183" s="97"/>
      <c r="AC183" s="97"/>
    </row>
    <row r="184" ht="15.75" customHeight="1">
      <c r="D184" s="97"/>
      <c r="F184" s="97"/>
      <c r="H184" s="97"/>
      <c r="K184" s="97"/>
      <c r="O184" s="97"/>
      <c r="R184" s="97"/>
      <c r="Y184" s="97"/>
      <c r="AA184" s="97"/>
      <c r="AC184" s="97"/>
    </row>
    <row r="185" ht="15.75" customHeight="1">
      <c r="D185" s="97"/>
      <c r="F185" s="97"/>
      <c r="H185" s="97"/>
      <c r="K185" s="97"/>
      <c r="O185" s="97"/>
      <c r="R185" s="97"/>
      <c r="Y185" s="97"/>
      <c r="AA185" s="97"/>
      <c r="AC185" s="97"/>
    </row>
    <row r="186" ht="15.75" customHeight="1">
      <c r="D186" s="97"/>
      <c r="F186" s="97"/>
      <c r="H186" s="97"/>
      <c r="K186" s="97"/>
      <c r="O186" s="97"/>
      <c r="R186" s="97"/>
      <c r="Y186" s="97"/>
      <c r="AA186" s="97"/>
      <c r="AC186" s="97"/>
    </row>
    <row r="187" ht="15.75" customHeight="1">
      <c r="D187" s="97"/>
      <c r="F187" s="97"/>
      <c r="H187" s="97"/>
      <c r="K187" s="97"/>
      <c r="O187" s="97"/>
      <c r="R187" s="97"/>
      <c r="Y187" s="97"/>
      <c r="AA187" s="97"/>
      <c r="AC187" s="97"/>
    </row>
    <row r="188" ht="15.75" customHeight="1">
      <c r="D188" s="97"/>
      <c r="F188" s="97"/>
      <c r="H188" s="97"/>
      <c r="K188" s="97"/>
      <c r="O188" s="97"/>
      <c r="R188" s="97"/>
      <c r="Y188" s="97"/>
      <c r="AA188" s="97"/>
      <c r="AC188" s="97"/>
    </row>
    <row r="189" ht="15.75" customHeight="1">
      <c r="D189" s="97"/>
      <c r="F189" s="97"/>
      <c r="H189" s="97"/>
      <c r="K189" s="97"/>
      <c r="O189" s="97"/>
      <c r="R189" s="97"/>
      <c r="Y189" s="97"/>
      <c r="AA189" s="97"/>
      <c r="AC189" s="97"/>
    </row>
    <row r="190" ht="15.75" customHeight="1">
      <c r="D190" s="97"/>
      <c r="F190" s="97"/>
      <c r="H190" s="97"/>
      <c r="K190" s="97"/>
      <c r="O190" s="97"/>
      <c r="R190" s="97"/>
      <c r="Y190" s="97"/>
      <c r="AA190" s="97"/>
      <c r="AC190" s="97"/>
    </row>
    <row r="191" ht="15.75" customHeight="1">
      <c r="D191" s="97"/>
      <c r="F191" s="97"/>
      <c r="H191" s="97"/>
      <c r="K191" s="97"/>
      <c r="O191" s="97"/>
      <c r="R191" s="97"/>
      <c r="Y191" s="97"/>
      <c r="AA191" s="97"/>
      <c r="AC191" s="97"/>
    </row>
    <row r="192" ht="15.75" customHeight="1">
      <c r="D192" s="97"/>
      <c r="F192" s="97"/>
      <c r="H192" s="97"/>
      <c r="K192" s="97"/>
      <c r="O192" s="97"/>
      <c r="R192" s="97"/>
      <c r="Y192" s="97"/>
      <c r="AA192" s="97"/>
      <c r="AC192" s="97"/>
    </row>
    <row r="193" ht="15.75" customHeight="1">
      <c r="D193" s="97"/>
      <c r="F193" s="97"/>
      <c r="H193" s="97"/>
      <c r="K193" s="97"/>
      <c r="O193" s="97"/>
      <c r="R193" s="97"/>
      <c r="Y193" s="97"/>
      <c r="AA193" s="97"/>
      <c r="AC193" s="97"/>
    </row>
    <row r="194" ht="15.75" customHeight="1">
      <c r="D194" s="97"/>
      <c r="F194" s="97"/>
      <c r="H194" s="97"/>
      <c r="K194" s="97"/>
      <c r="O194" s="97"/>
      <c r="R194" s="97"/>
      <c r="Y194" s="97"/>
      <c r="AA194" s="97"/>
      <c r="AC194" s="97"/>
    </row>
    <row r="195" ht="15.75" customHeight="1">
      <c r="D195" s="97"/>
      <c r="F195" s="97"/>
      <c r="H195" s="97"/>
      <c r="K195" s="97"/>
      <c r="O195" s="97"/>
      <c r="R195" s="97"/>
      <c r="Y195" s="97"/>
      <c r="AA195" s="97"/>
      <c r="AC195" s="97"/>
    </row>
    <row r="196" ht="15.75" customHeight="1">
      <c r="D196" s="97"/>
      <c r="F196" s="97"/>
      <c r="H196" s="97"/>
      <c r="K196" s="97"/>
      <c r="O196" s="97"/>
      <c r="R196" s="97"/>
      <c r="Y196" s="97"/>
      <c r="AA196" s="97"/>
      <c r="AC196" s="97"/>
    </row>
    <row r="197" ht="15.75" customHeight="1">
      <c r="D197" s="97"/>
      <c r="F197" s="97"/>
      <c r="H197" s="97"/>
      <c r="K197" s="97"/>
      <c r="O197" s="97"/>
      <c r="R197" s="97"/>
      <c r="Y197" s="97"/>
      <c r="AA197" s="97"/>
      <c r="AC197" s="97"/>
    </row>
    <row r="198" ht="15.75" customHeight="1">
      <c r="D198" s="97"/>
      <c r="F198" s="97"/>
      <c r="H198" s="97"/>
      <c r="K198" s="97"/>
      <c r="O198" s="97"/>
      <c r="R198" s="97"/>
      <c r="Y198" s="97"/>
      <c r="AA198" s="97"/>
      <c r="AC198" s="97"/>
    </row>
    <row r="199" ht="15.75" customHeight="1">
      <c r="D199" s="97"/>
      <c r="F199" s="97"/>
      <c r="H199" s="97"/>
      <c r="K199" s="97"/>
      <c r="O199" s="97"/>
      <c r="R199" s="97"/>
      <c r="Y199" s="97"/>
      <c r="AA199" s="97"/>
      <c r="AC199" s="97"/>
    </row>
    <row r="200" ht="15.75" customHeight="1">
      <c r="D200" s="97"/>
      <c r="F200" s="97"/>
      <c r="H200" s="97"/>
      <c r="K200" s="97"/>
      <c r="O200" s="97"/>
      <c r="R200" s="97"/>
      <c r="Y200" s="97"/>
      <c r="AA200" s="97"/>
      <c r="AC200" s="97"/>
    </row>
    <row r="201" ht="15.75" customHeight="1">
      <c r="D201" s="97"/>
      <c r="F201" s="97"/>
      <c r="H201" s="97"/>
      <c r="K201" s="97"/>
      <c r="O201" s="97"/>
      <c r="R201" s="97"/>
      <c r="Y201" s="97"/>
      <c r="AA201" s="97"/>
      <c r="AC201" s="97"/>
    </row>
    <row r="202" ht="15.75" customHeight="1">
      <c r="D202" s="97"/>
      <c r="F202" s="97"/>
      <c r="H202" s="97"/>
      <c r="K202" s="97"/>
      <c r="O202" s="97"/>
      <c r="R202" s="97"/>
      <c r="Y202" s="97"/>
      <c r="AA202" s="97"/>
      <c r="AC202" s="97"/>
    </row>
    <row r="203" ht="15.75" customHeight="1">
      <c r="D203" s="97"/>
      <c r="F203" s="97"/>
      <c r="H203" s="97"/>
      <c r="K203" s="97"/>
      <c r="O203" s="97"/>
      <c r="R203" s="97"/>
      <c r="Y203" s="97"/>
      <c r="AA203" s="97"/>
      <c r="AC203" s="97"/>
    </row>
    <row r="204" ht="15.75" customHeight="1">
      <c r="D204" s="97"/>
      <c r="F204" s="97"/>
      <c r="H204" s="97"/>
      <c r="K204" s="97"/>
      <c r="O204" s="97"/>
      <c r="R204" s="97"/>
      <c r="Y204" s="97"/>
      <c r="AA204" s="97"/>
      <c r="AC204" s="97"/>
    </row>
    <row r="205" ht="15.75" customHeight="1">
      <c r="D205" s="97"/>
      <c r="F205" s="97"/>
      <c r="H205" s="97"/>
      <c r="K205" s="97"/>
      <c r="O205" s="97"/>
      <c r="R205" s="97"/>
      <c r="Y205" s="97"/>
      <c r="AA205" s="97"/>
      <c r="AC205" s="97"/>
    </row>
    <row r="206" ht="15.75" customHeight="1">
      <c r="D206" s="97"/>
      <c r="F206" s="97"/>
      <c r="H206" s="97"/>
      <c r="K206" s="97"/>
      <c r="O206" s="97"/>
      <c r="R206" s="97"/>
      <c r="Y206" s="97"/>
      <c r="AA206" s="97"/>
      <c r="AC206" s="97"/>
    </row>
    <row r="207" ht="15.75" customHeight="1">
      <c r="D207" s="97"/>
      <c r="F207" s="97"/>
      <c r="H207" s="97"/>
      <c r="K207" s="97"/>
      <c r="O207" s="97"/>
      <c r="R207" s="97"/>
      <c r="Y207" s="97"/>
      <c r="AA207" s="97"/>
      <c r="AC207" s="97"/>
    </row>
    <row r="208" ht="15.75" customHeight="1">
      <c r="D208" s="97"/>
      <c r="F208" s="97"/>
      <c r="H208" s="97"/>
      <c r="K208" s="97"/>
      <c r="O208" s="97"/>
      <c r="R208" s="97"/>
      <c r="Y208" s="97"/>
      <c r="AA208" s="97"/>
      <c r="AC208" s="97"/>
    </row>
    <row r="209" ht="15.75" customHeight="1">
      <c r="D209" s="97"/>
      <c r="F209" s="97"/>
      <c r="H209" s="97"/>
      <c r="K209" s="97"/>
      <c r="O209" s="97"/>
      <c r="R209" s="97"/>
      <c r="Y209" s="97"/>
      <c r="AA209" s="97"/>
      <c r="AC209" s="97"/>
    </row>
    <row r="210" ht="15.75" customHeight="1">
      <c r="D210" s="97"/>
      <c r="F210" s="97"/>
      <c r="H210" s="97"/>
      <c r="K210" s="97"/>
      <c r="O210" s="97"/>
      <c r="R210" s="97"/>
      <c r="Y210" s="97"/>
      <c r="AA210" s="97"/>
      <c r="AC210" s="97"/>
    </row>
    <row r="211" ht="15.75" customHeight="1">
      <c r="D211" s="97"/>
      <c r="F211" s="97"/>
      <c r="H211" s="97"/>
      <c r="K211" s="97"/>
      <c r="O211" s="97"/>
      <c r="R211" s="97"/>
      <c r="Y211" s="97"/>
      <c r="AA211" s="97"/>
      <c r="AC211" s="97"/>
    </row>
    <row r="212" ht="15.75" customHeight="1">
      <c r="D212" s="97"/>
      <c r="F212" s="97"/>
      <c r="H212" s="97"/>
      <c r="K212" s="97"/>
      <c r="O212" s="97"/>
      <c r="R212" s="97"/>
      <c r="Y212" s="97"/>
      <c r="AA212" s="97"/>
      <c r="AC212" s="97"/>
    </row>
    <row r="213" ht="15.75" customHeight="1">
      <c r="D213" s="97"/>
      <c r="F213" s="97"/>
      <c r="H213" s="97"/>
      <c r="K213" s="97"/>
      <c r="O213" s="97"/>
      <c r="R213" s="97"/>
      <c r="Y213" s="97"/>
      <c r="AA213" s="97"/>
      <c r="AC213" s="97"/>
    </row>
    <row r="214" ht="15.75" customHeight="1">
      <c r="D214" s="97"/>
      <c r="F214" s="97"/>
      <c r="H214" s="97"/>
      <c r="K214" s="97"/>
      <c r="O214" s="97"/>
      <c r="R214" s="97"/>
      <c r="Y214" s="97"/>
      <c r="AA214" s="97"/>
      <c r="AC214" s="97"/>
    </row>
    <row r="215" ht="15.75" customHeight="1">
      <c r="D215" s="97"/>
      <c r="F215" s="97"/>
      <c r="H215" s="97"/>
      <c r="K215" s="97"/>
      <c r="O215" s="97"/>
      <c r="R215" s="97"/>
      <c r="Y215" s="97"/>
      <c r="AA215" s="97"/>
      <c r="AC215" s="97"/>
    </row>
    <row r="216" ht="15.75" customHeight="1">
      <c r="D216" s="97"/>
      <c r="F216" s="97"/>
      <c r="H216" s="97"/>
      <c r="K216" s="97"/>
      <c r="O216" s="97"/>
      <c r="R216" s="97"/>
      <c r="Y216" s="97"/>
      <c r="AA216" s="97"/>
      <c r="AC216" s="97"/>
    </row>
    <row r="217" ht="15.75" customHeight="1">
      <c r="D217" s="97"/>
      <c r="F217" s="97"/>
      <c r="H217" s="97"/>
      <c r="K217" s="97"/>
      <c r="O217" s="97"/>
      <c r="R217" s="97"/>
      <c r="Y217" s="97"/>
      <c r="AA217" s="97"/>
      <c r="AC217" s="97"/>
    </row>
    <row r="218" ht="15.75" customHeight="1">
      <c r="D218" s="97"/>
      <c r="F218" s="97"/>
      <c r="H218" s="97"/>
      <c r="K218" s="97"/>
      <c r="O218" s="97"/>
      <c r="R218" s="97"/>
      <c r="Y218" s="97"/>
      <c r="AA218" s="97"/>
      <c r="AC218" s="97"/>
    </row>
    <row r="219" ht="15.75" customHeight="1">
      <c r="D219" s="97"/>
      <c r="F219" s="97"/>
      <c r="H219" s="97"/>
      <c r="K219" s="97"/>
      <c r="O219" s="97"/>
      <c r="R219" s="97"/>
      <c r="Y219" s="97"/>
      <c r="AA219" s="97"/>
      <c r="AC219" s="97"/>
    </row>
    <row r="220" ht="15.75" customHeight="1">
      <c r="D220" s="97"/>
      <c r="F220" s="97"/>
      <c r="H220" s="97"/>
      <c r="K220" s="97"/>
      <c r="O220" s="97"/>
      <c r="R220" s="97"/>
      <c r="Y220" s="97"/>
      <c r="AA220" s="97"/>
      <c r="AC220" s="97"/>
    </row>
    <row r="221" ht="15.75" customHeight="1">
      <c r="D221" s="97"/>
      <c r="F221" s="97"/>
      <c r="H221" s="97"/>
      <c r="K221" s="97"/>
      <c r="O221" s="97"/>
      <c r="R221" s="97"/>
      <c r="Y221" s="97"/>
      <c r="AA221" s="97"/>
      <c r="AC221" s="97"/>
    </row>
    <row r="222" ht="15.75" customHeight="1">
      <c r="D222" s="97"/>
      <c r="F222" s="97"/>
      <c r="H222" s="97"/>
      <c r="K222" s="97"/>
      <c r="O222" s="97"/>
      <c r="R222" s="97"/>
      <c r="Y222" s="97"/>
      <c r="AA222" s="97"/>
      <c r="AC222" s="97"/>
    </row>
    <row r="223" ht="15.75" customHeight="1">
      <c r="D223" s="97"/>
      <c r="F223" s="97"/>
      <c r="H223" s="97"/>
      <c r="K223" s="97"/>
      <c r="O223" s="97"/>
      <c r="R223" s="97"/>
      <c r="Y223" s="97"/>
      <c r="AA223" s="97"/>
      <c r="AC223" s="97"/>
    </row>
    <row r="224" ht="15.75" customHeight="1">
      <c r="D224" s="97"/>
      <c r="F224" s="97"/>
      <c r="H224" s="97"/>
      <c r="K224" s="97"/>
      <c r="O224" s="97"/>
      <c r="R224" s="97"/>
      <c r="Y224" s="97"/>
      <c r="AA224" s="97"/>
      <c r="AC224" s="97"/>
    </row>
    <row r="225" ht="15.75" customHeight="1">
      <c r="D225" s="97"/>
      <c r="F225" s="97"/>
      <c r="H225" s="97"/>
      <c r="K225" s="97"/>
      <c r="O225" s="97"/>
      <c r="R225" s="97"/>
      <c r="Y225" s="97"/>
      <c r="AA225" s="97"/>
      <c r="AC225" s="97"/>
    </row>
    <row r="226" ht="15.75" customHeight="1">
      <c r="D226" s="97"/>
      <c r="F226" s="97"/>
      <c r="H226" s="97"/>
      <c r="K226" s="97"/>
      <c r="O226" s="97"/>
      <c r="R226" s="97"/>
      <c r="Y226" s="97"/>
      <c r="AA226" s="97"/>
      <c r="AC226" s="97"/>
    </row>
    <row r="227" ht="15.75" customHeight="1">
      <c r="D227" s="97"/>
      <c r="F227" s="97"/>
      <c r="H227" s="97"/>
      <c r="K227" s="97"/>
      <c r="O227" s="97"/>
      <c r="R227" s="97"/>
      <c r="Y227" s="97"/>
      <c r="AA227" s="97"/>
      <c r="AC227" s="97"/>
    </row>
    <row r="228" ht="15.75" customHeight="1">
      <c r="D228" s="97"/>
      <c r="F228" s="97"/>
      <c r="H228" s="97"/>
      <c r="K228" s="97"/>
      <c r="O228" s="97"/>
      <c r="R228" s="97"/>
      <c r="Y228" s="97"/>
      <c r="AA228" s="97"/>
      <c r="AC228" s="97"/>
    </row>
    <row r="229" ht="15.75" customHeight="1">
      <c r="D229" s="97"/>
      <c r="F229" s="97"/>
      <c r="H229" s="97"/>
      <c r="K229" s="97"/>
      <c r="O229" s="97"/>
      <c r="R229" s="97"/>
      <c r="Y229" s="97"/>
      <c r="AA229" s="97"/>
      <c r="AC229" s="97"/>
    </row>
    <row r="230" ht="15.75" customHeight="1">
      <c r="D230" s="97"/>
      <c r="F230" s="97"/>
      <c r="H230" s="97"/>
      <c r="K230" s="97"/>
      <c r="O230" s="97"/>
      <c r="R230" s="97"/>
      <c r="Y230" s="97"/>
      <c r="AA230" s="97"/>
      <c r="AC230" s="97"/>
    </row>
    <row r="231" ht="15.75" customHeight="1">
      <c r="D231" s="97"/>
      <c r="F231" s="97"/>
      <c r="H231" s="97"/>
      <c r="K231" s="97"/>
      <c r="O231" s="97"/>
      <c r="R231" s="97"/>
      <c r="Y231" s="97"/>
      <c r="AA231" s="97"/>
      <c r="AC231" s="97"/>
    </row>
    <row r="232" ht="15.75" customHeight="1">
      <c r="D232" s="97"/>
      <c r="F232" s="97"/>
      <c r="H232" s="97"/>
      <c r="K232" s="97"/>
      <c r="O232" s="97"/>
      <c r="R232" s="97"/>
      <c r="Y232" s="97"/>
      <c r="AA232" s="97"/>
      <c r="AC232" s="97"/>
    </row>
    <row r="233" ht="15.75" customHeight="1">
      <c r="D233" s="97"/>
      <c r="F233" s="97"/>
      <c r="H233" s="97"/>
      <c r="K233" s="97"/>
      <c r="O233" s="97"/>
      <c r="R233" s="97"/>
      <c r="Y233" s="97"/>
      <c r="AA233" s="97"/>
      <c r="AC233" s="97"/>
    </row>
    <row r="234" ht="15.75" customHeight="1">
      <c r="D234" s="97"/>
      <c r="F234" s="97"/>
      <c r="H234" s="97"/>
      <c r="K234" s="97"/>
      <c r="O234" s="97"/>
      <c r="R234" s="97"/>
      <c r="Y234" s="97"/>
      <c r="AA234" s="97"/>
      <c r="AC234" s="97"/>
    </row>
    <row r="235" ht="15.75" customHeight="1">
      <c r="D235" s="97"/>
      <c r="F235" s="97"/>
      <c r="H235" s="97"/>
      <c r="K235" s="97"/>
      <c r="O235" s="97"/>
      <c r="R235" s="97"/>
      <c r="Y235" s="97"/>
      <c r="AA235" s="97"/>
      <c r="AC235" s="97"/>
    </row>
    <row r="236" ht="15.75" customHeight="1">
      <c r="D236" s="97"/>
      <c r="F236" s="97"/>
      <c r="H236" s="97"/>
      <c r="K236" s="97"/>
      <c r="O236" s="97"/>
      <c r="R236" s="97"/>
      <c r="Y236" s="97"/>
      <c r="AA236" s="97"/>
      <c r="AC236" s="97"/>
    </row>
    <row r="237" ht="15.75" customHeight="1">
      <c r="D237" s="97"/>
      <c r="F237" s="97"/>
      <c r="H237" s="97"/>
      <c r="K237" s="97"/>
      <c r="O237" s="97"/>
      <c r="R237" s="97"/>
      <c r="Y237" s="97"/>
      <c r="AA237" s="97"/>
      <c r="AC237" s="97"/>
    </row>
    <row r="238" ht="15.75" customHeight="1">
      <c r="D238" s="97"/>
      <c r="F238" s="97"/>
      <c r="H238" s="97"/>
      <c r="K238" s="97"/>
      <c r="O238" s="97"/>
      <c r="R238" s="97"/>
      <c r="Y238" s="97"/>
      <c r="AA238" s="97"/>
      <c r="AC238" s="97"/>
    </row>
    <row r="239" ht="15.75" customHeight="1">
      <c r="D239" s="97"/>
      <c r="F239" s="97"/>
      <c r="H239" s="97"/>
      <c r="K239" s="97"/>
      <c r="O239" s="97"/>
      <c r="R239" s="97"/>
      <c r="Y239" s="97"/>
      <c r="AA239" s="97"/>
      <c r="AC239" s="97"/>
    </row>
    <row r="240" ht="15.75" customHeight="1">
      <c r="D240" s="97"/>
      <c r="F240" s="97"/>
      <c r="H240" s="97"/>
      <c r="K240" s="97"/>
      <c r="O240" s="97"/>
      <c r="R240" s="97"/>
      <c r="Y240" s="97"/>
      <c r="AA240" s="97"/>
      <c r="AC240" s="97"/>
    </row>
    <row r="241" ht="15.75" customHeight="1">
      <c r="D241" s="97"/>
      <c r="F241" s="97"/>
      <c r="H241" s="97"/>
      <c r="K241" s="97"/>
      <c r="O241" s="97"/>
      <c r="R241" s="97"/>
      <c r="Y241" s="97"/>
      <c r="AA241" s="97"/>
      <c r="AC241" s="97"/>
    </row>
    <row r="242" ht="15.75" customHeight="1">
      <c r="D242" s="97"/>
      <c r="F242" s="97"/>
      <c r="H242" s="97"/>
      <c r="K242" s="97"/>
      <c r="O242" s="97"/>
      <c r="R242" s="97"/>
      <c r="Y242" s="97"/>
      <c r="AA242" s="97"/>
      <c r="AC242" s="97"/>
    </row>
    <row r="243" ht="15.75" customHeight="1">
      <c r="D243" s="97"/>
      <c r="F243" s="97"/>
      <c r="H243" s="97"/>
      <c r="K243" s="97"/>
      <c r="O243" s="97"/>
      <c r="R243" s="97"/>
      <c r="Y243" s="97"/>
      <c r="AA243" s="97"/>
      <c r="AC243" s="97"/>
    </row>
    <row r="244" ht="15.75" customHeight="1">
      <c r="D244" s="97"/>
      <c r="F244" s="97"/>
      <c r="H244" s="97"/>
      <c r="K244" s="97"/>
      <c r="O244" s="97"/>
      <c r="R244" s="97"/>
      <c r="Y244" s="97"/>
      <c r="AA244" s="97"/>
      <c r="AC244" s="97"/>
    </row>
    <row r="245" ht="15.75" customHeight="1">
      <c r="D245" s="97"/>
      <c r="F245" s="97"/>
      <c r="H245" s="97"/>
      <c r="K245" s="97"/>
      <c r="O245" s="97"/>
      <c r="R245" s="97"/>
      <c r="Y245" s="97"/>
      <c r="AA245" s="97"/>
      <c r="AC245" s="97"/>
    </row>
    <row r="246" ht="15.75" customHeight="1">
      <c r="D246" s="97"/>
      <c r="F246" s="97"/>
      <c r="H246" s="97"/>
      <c r="K246" s="97"/>
      <c r="O246" s="97"/>
      <c r="R246" s="97"/>
      <c r="Y246" s="97"/>
      <c r="AA246" s="97"/>
      <c r="AC246" s="97"/>
    </row>
    <row r="247" ht="15.75" customHeight="1">
      <c r="D247" s="97"/>
      <c r="F247" s="97"/>
      <c r="H247" s="97"/>
      <c r="K247" s="97"/>
      <c r="O247" s="97"/>
      <c r="R247" s="97"/>
      <c r="Y247" s="97"/>
      <c r="AA247" s="97"/>
      <c r="AC247" s="97"/>
    </row>
    <row r="248" ht="15.75" customHeight="1">
      <c r="D248" s="97"/>
      <c r="F248" s="97"/>
      <c r="H248" s="97"/>
      <c r="K248" s="97"/>
      <c r="O248" s="97"/>
      <c r="R248" s="97"/>
      <c r="Y248" s="97"/>
      <c r="AA248" s="97"/>
      <c r="AC248" s="97"/>
    </row>
    <row r="249" ht="15.75" customHeight="1">
      <c r="D249" s="97"/>
      <c r="F249" s="97"/>
      <c r="H249" s="97"/>
      <c r="K249" s="97"/>
      <c r="O249" s="97"/>
      <c r="R249" s="97"/>
      <c r="Y249" s="97"/>
      <c r="AA249" s="97"/>
      <c r="AC249" s="97"/>
    </row>
    <row r="250" ht="15.75" customHeight="1">
      <c r="D250" s="97"/>
      <c r="F250" s="97"/>
      <c r="H250" s="97"/>
      <c r="K250" s="97"/>
      <c r="O250" s="97"/>
      <c r="R250" s="97"/>
      <c r="Y250" s="97"/>
      <c r="AA250" s="97"/>
      <c r="AC250" s="97"/>
    </row>
    <row r="251" ht="15.75" customHeight="1">
      <c r="D251" s="97"/>
      <c r="F251" s="97"/>
      <c r="H251" s="97"/>
      <c r="K251" s="97"/>
      <c r="O251" s="97"/>
      <c r="R251" s="97"/>
      <c r="Y251" s="97"/>
      <c r="AA251" s="97"/>
      <c r="AC251" s="97"/>
    </row>
    <row r="252" ht="15.75" customHeight="1">
      <c r="D252" s="97"/>
      <c r="F252" s="97"/>
      <c r="H252" s="97"/>
      <c r="K252" s="97"/>
      <c r="O252" s="97"/>
      <c r="R252" s="97"/>
      <c r="Y252" s="97"/>
      <c r="AA252" s="97"/>
      <c r="AC252" s="97"/>
    </row>
    <row r="253" ht="15.75" customHeight="1">
      <c r="D253" s="97"/>
      <c r="F253" s="97"/>
      <c r="H253" s="97"/>
      <c r="K253" s="97"/>
      <c r="O253" s="97"/>
      <c r="R253" s="97"/>
      <c r="Y253" s="97"/>
      <c r="AA253" s="97"/>
      <c r="AC253" s="97"/>
    </row>
    <row r="254" ht="15.75" customHeight="1">
      <c r="D254" s="97"/>
      <c r="F254" s="97"/>
      <c r="H254" s="97"/>
      <c r="K254" s="97"/>
      <c r="O254" s="97"/>
      <c r="R254" s="97"/>
      <c r="Y254" s="97"/>
      <c r="AA254" s="97"/>
      <c r="AC254" s="97"/>
    </row>
    <row r="255" ht="15.75" customHeight="1">
      <c r="D255" s="97"/>
      <c r="F255" s="97"/>
      <c r="H255" s="97"/>
      <c r="K255" s="97"/>
      <c r="O255" s="97"/>
      <c r="R255" s="97"/>
      <c r="Y255" s="97"/>
      <c r="AA255" s="97"/>
      <c r="AC255" s="97"/>
    </row>
    <row r="256" ht="15.75" customHeight="1">
      <c r="D256" s="97"/>
      <c r="F256" s="97"/>
      <c r="H256" s="97"/>
      <c r="K256" s="97"/>
      <c r="O256" s="97"/>
      <c r="R256" s="97"/>
      <c r="Y256" s="97"/>
      <c r="AA256" s="97"/>
      <c r="AC256" s="97"/>
    </row>
    <row r="257" ht="15.75" customHeight="1">
      <c r="D257" s="97"/>
      <c r="F257" s="97"/>
      <c r="H257" s="97"/>
      <c r="K257" s="97"/>
      <c r="O257" s="97"/>
      <c r="R257" s="97"/>
      <c r="Y257" s="97"/>
      <c r="AA257" s="97"/>
      <c r="AC257" s="97"/>
    </row>
    <row r="258" ht="15.75" customHeight="1">
      <c r="D258" s="97"/>
      <c r="F258" s="97"/>
      <c r="H258" s="97"/>
      <c r="K258" s="97"/>
      <c r="O258" s="97"/>
      <c r="R258" s="97"/>
      <c r="Y258" s="97"/>
      <c r="AA258" s="97"/>
      <c r="AC258" s="97"/>
    </row>
    <row r="259" ht="15.75" customHeight="1">
      <c r="D259" s="97"/>
      <c r="F259" s="97"/>
      <c r="H259" s="97"/>
      <c r="K259" s="97"/>
      <c r="O259" s="97"/>
      <c r="R259" s="97"/>
      <c r="Y259" s="97"/>
      <c r="AA259" s="97"/>
      <c r="AC259" s="97"/>
    </row>
    <row r="260" ht="15.75" customHeight="1">
      <c r="D260" s="97"/>
      <c r="F260" s="97"/>
      <c r="H260" s="97"/>
      <c r="K260" s="97"/>
      <c r="O260" s="97"/>
      <c r="R260" s="97"/>
      <c r="Y260" s="97"/>
      <c r="AA260" s="97"/>
      <c r="AC260" s="97"/>
    </row>
    <row r="261" ht="15.75" customHeight="1">
      <c r="D261" s="97"/>
      <c r="F261" s="97"/>
      <c r="H261" s="97"/>
      <c r="K261" s="97"/>
      <c r="O261" s="97"/>
      <c r="R261" s="97"/>
      <c r="Y261" s="97"/>
      <c r="AA261" s="97"/>
      <c r="AC261" s="97"/>
    </row>
    <row r="262" ht="15.75" customHeight="1">
      <c r="D262" s="97"/>
      <c r="F262" s="97"/>
      <c r="H262" s="97"/>
      <c r="K262" s="97"/>
      <c r="O262" s="97"/>
      <c r="R262" s="97"/>
      <c r="Y262" s="97"/>
      <c r="AA262" s="97"/>
      <c r="AC262" s="97"/>
    </row>
    <row r="263" ht="15.75" customHeight="1">
      <c r="D263" s="97"/>
      <c r="F263" s="97"/>
      <c r="H263" s="97"/>
      <c r="K263" s="97"/>
      <c r="O263" s="97"/>
      <c r="R263" s="97"/>
      <c r="Y263" s="97"/>
      <c r="AA263" s="97"/>
      <c r="AC263" s="97"/>
    </row>
    <row r="264" ht="15.75" customHeight="1">
      <c r="D264" s="97"/>
      <c r="F264" s="97"/>
      <c r="H264" s="97"/>
      <c r="K264" s="97"/>
      <c r="O264" s="97"/>
      <c r="R264" s="97"/>
      <c r="Y264" s="97"/>
      <c r="AA264" s="97"/>
      <c r="AC264" s="97"/>
    </row>
    <row r="265" ht="15.75" customHeight="1">
      <c r="D265" s="97"/>
      <c r="F265" s="97"/>
      <c r="H265" s="97"/>
      <c r="K265" s="97"/>
      <c r="O265" s="97"/>
      <c r="R265" s="97"/>
      <c r="Y265" s="97"/>
      <c r="AA265" s="97"/>
      <c r="AC265" s="97"/>
    </row>
    <row r="266" ht="15.75" customHeight="1">
      <c r="D266" s="97"/>
      <c r="F266" s="97"/>
      <c r="H266" s="97"/>
      <c r="K266" s="97"/>
      <c r="O266" s="97"/>
      <c r="R266" s="97"/>
      <c r="Y266" s="97"/>
      <c r="AA266" s="97"/>
      <c r="AC266" s="97"/>
    </row>
    <row r="267" ht="15.75" customHeight="1">
      <c r="D267" s="97"/>
      <c r="F267" s="97"/>
      <c r="H267" s="97"/>
      <c r="K267" s="97"/>
      <c r="O267" s="97"/>
      <c r="R267" s="97"/>
      <c r="Y267" s="97"/>
      <c r="AA267" s="97"/>
      <c r="AC267" s="97"/>
    </row>
    <row r="268" ht="15.75" customHeight="1">
      <c r="D268" s="97"/>
      <c r="F268" s="97"/>
      <c r="H268" s="97"/>
      <c r="K268" s="97"/>
      <c r="O268" s="97"/>
      <c r="R268" s="97"/>
      <c r="Y268" s="97"/>
      <c r="AA268" s="97"/>
      <c r="AC268" s="97"/>
    </row>
    <row r="269" ht="15.75" customHeight="1">
      <c r="D269" s="97"/>
      <c r="F269" s="97"/>
      <c r="H269" s="97"/>
      <c r="K269" s="97"/>
      <c r="O269" s="97"/>
      <c r="R269" s="97"/>
      <c r="Y269" s="97"/>
      <c r="AA269" s="97"/>
      <c r="AC269" s="97"/>
    </row>
    <row r="270" ht="15.75" customHeight="1">
      <c r="D270" s="97"/>
      <c r="F270" s="97"/>
      <c r="H270" s="97"/>
      <c r="K270" s="97"/>
      <c r="O270" s="97"/>
      <c r="R270" s="97"/>
      <c r="Y270" s="97"/>
      <c r="AA270" s="97"/>
      <c r="AC270" s="97"/>
    </row>
    <row r="271" ht="15.75" customHeight="1">
      <c r="D271" s="97"/>
      <c r="F271" s="97"/>
      <c r="H271" s="97"/>
      <c r="K271" s="97"/>
      <c r="O271" s="97"/>
      <c r="R271" s="97"/>
      <c r="Y271" s="97"/>
      <c r="AA271" s="97"/>
      <c r="AC271" s="97"/>
    </row>
    <row r="272" ht="15.75" customHeight="1">
      <c r="D272" s="97"/>
      <c r="F272" s="97"/>
      <c r="H272" s="97"/>
      <c r="K272" s="97"/>
      <c r="O272" s="97"/>
      <c r="R272" s="97"/>
      <c r="Y272" s="97"/>
      <c r="AA272" s="97"/>
      <c r="AC272" s="97"/>
    </row>
    <row r="273" ht="15.75" customHeight="1">
      <c r="D273" s="97"/>
      <c r="F273" s="97"/>
      <c r="H273" s="97"/>
      <c r="K273" s="97"/>
      <c r="O273" s="97"/>
      <c r="R273" s="97"/>
      <c r="Y273" s="97"/>
      <c r="AA273" s="97"/>
      <c r="AC273" s="97"/>
    </row>
    <row r="274" ht="15.75" customHeight="1">
      <c r="D274" s="97"/>
      <c r="F274" s="97"/>
      <c r="H274" s="97"/>
      <c r="K274" s="97"/>
      <c r="O274" s="97"/>
      <c r="R274" s="97"/>
      <c r="Y274" s="97"/>
      <c r="AA274" s="97"/>
      <c r="AC274" s="97"/>
    </row>
    <row r="275" ht="15.75" customHeight="1">
      <c r="D275" s="97"/>
      <c r="F275" s="97"/>
      <c r="H275" s="97"/>
      <c r="K275" s="97"/>
      <c r="O275" s="97"/>
      <c r="R275" s="97"/>
      <c r="Y275" s="97"/>
      <c r="AA275" s="97"/>
      <c r="AC275" s="97"/>
    </row>
    <row r="276" ht="15.75" customHeight="1">
      <c r="D276" s="97"/>
      <c r="F276" s="97"/>
      <c r="H276" s="97"/>
      <c r="K276" s="97"/>
      <c r="O276" s="97"/>
      <c r="R276" s="97"/>
      <c r="Y276" s="97"/>
      <c r="AA276" s="97"/>
      <c r="AC276" s="97"/>
    </row>
    <row r="277" ht="15.75" customHeight="1">
      <c r="D277" s="97"/>
      <c r="F277" s="97"/>
      <c r="H277" s="97"/>
      <c r="K277" s="97"/>
      <c r="O277" s="97"/>
      <c r="R277" s="97"/>
      <c r="Y277" s="97"/>
      <c r="AA277" s="97"/>
      <c r="AC277" s="97"/>
    </row>
    <row r="278" ht="15.75" customHeight="1">
      <c r="D278" s="97"/>
      <c r="F278" s="97"/>
      <c r="H278" s="97"/>
      <c r="K278" s="97"/>
      <c r="O278" s="97"/>
      <c r="R278" s="97"/>
      <c r="Y278" s="97"/>
      <c r="AA278" s="97"/>
      <c r="AC278" s="97"/>
    </row>
    <row r="279" ht="15.75" customHeight="1">
      <c r="D279" s="97"/>
      <c r="F279" s="97"/>
      <c r="H279" s="97"/>
      <c r="K279" s="97"/>
      <c r="O279" s="97"/>
      <c r="R279" s="97"/>
      <c r="Y279" s="97"/>
      <c r="AA279" s="97"/>
      <c r="AC279" s="97"/>
    </row>
    <row r="280" ht="15.75" customHeight="1">
      <c r="D280" s="97"/>
      <c r="F280" s="97"/>
      <c r="H280" s="97"/>
      <c r="K280" s="97"/>
      <c r="O280" s="97"/>
      <c r="R280" s="97"/>
      <c r="Y280" s="97"/>
      <c r="AA280" s="97"/>
      <c r="AC280" s="97"/>
    </row>
    <row r="281" ht="15.75" customHeight="1">
      <c r="D281" s="97"/>
      <c r="F281" s="97"/>
      <c r="H281" s="97"/>
      <c r="K281" s="97"/>
      <c r="O281" s="97"/>
      <c r="R281" s="97"/>
      <c r="Y281" s="97"/>
      <c r="AA281" s="97"/>
      <c r="AC281" s="97"/>
    </row>
    <row r="282" ht="15.75" customHeight="1">
      <c r="D282" s="97"/>
      <c r="F282" s="97"/>
      <c r="H282" s="97"/>
      <c r="K282" s="97"/>
      <c r="O282" s="97"/>
      <c r="R282" s="97"/>
      <c r="Y282" s="97"/>
      <c r="AA282" s="97"/>
      <c r="AC282" s="97"/>
    </row>
    <row r="283" ht="15.75" customHeight="1">
      <c r="D283" s="97"/>
      <c r="F283" s="97"/>
      <c r="H283" s="97"/>
      <c r="K283" s="97"/>
      <c r="O283" s="97"/>
      <c r="R283" s="97"/>
      <c r="Y283" s="97"/>
      <c r="AA283" s="97"/>
      <c r="AC283" s="97"/>
    </row>
    <row r="284" ht="15.75" customHeight="1">
      <c r="D284" s="97"/>
      <c r="F284" s="97"/>
      <c r="H284" s="97"/>
      <c r="K284" s="97"/>
      <c r="O284" s="97"/>
      <c r="R284" s="97"/>
      <c r="Y284" s="97"/>
      <c r="AA284" s="97"/>
      <c r="AC284" s="97"/>
    </row>
    <row r="285" ht="15.75" customHeight="1">
      <c r="D285" s="97"/>
      <c r="F285" s="97"/>
      <c r="H285" s="97"/>
      <c r="K285" s="97"/>
      <c r="O285" s="97"/>
      <c r="R285" s="97"/>
      <c r="Y285" s="97"/>
      <c r="AA285" s="97"/>
      <c r="AC285" s="97"/>
    </row>
    <row r="286" ht="15.75" customHeight="1">
      <c r="D286" s="97"/>
      <c r="F286" s="97"/>
      <c r="H286" s="97"/>
      <c r="K286" s="97"/>
      <c r="O286" s="97"/>
      <c r="R286" s="97"/>
      <c r="Y286" s="97"/>
      <c r="AA286" s="97"/>
      <c r="AC286" s="97"/>
    </row>
    <row r="287" ht="15.75" customHeight="1">
      <c r="D287" s="97"/>
      <c r="F287" s="97"/>
      <c r="H287" s="97"/>
      <c r="K287" s="97"/>
      <c r="O287" s="97"/>
      <c r="R287" s="97"/>
      <c r="Y287" s="97"/>
      <c r="AA287" s="97"/>
      <c r="AC287" s="97"/>
    </row>
    <row r="288" ht="15.75" customHeight="1">
      <c r="D288" s="97"/>
      <c r="F288" s="97"/>
      <c r="H288" s="97"/>
      <c r="K288" s="97"/>
      <c r="O288" s="97"/>
      <c r="R288" s="97"/>
      <c r="Y288" s="97"/>
      <c r="AA288" s="97"/>
      <c r="AC288" s="97"/>
    </row>
    <row r="289" ht="15.75" customHeight="1">
      <c r="D289" s="97"/>
      <c r="F289" s="97"/>
      <c r="H289" s="97"/>
      <c r="K289" s="97"/>
      <c r="O289" s="97"/>
      <c r="R289" s="97"/>
      <c r="Y289" s="97"/>
      <c r="AA289" s="97"/>
      <c r="AC289" s="97"/>
    </row>
    <row r="290" ht="15.75" customHeight="1">
      <c r="D290" s="97"/>
      <c r="F290" s="97"/>
      <c r="H290" s="97"/>
      <c r="K290" s="97"/>
      <c r="O290" s="97"/>
      <c r="R290" s="97"/>
      <c r="Y290" s="97"/>
      <c r="AA290" s="97"/>
      <c r="AC290" s="97"/>
    </row>
    <row r="291" ht="15.75" customHeight="1">
      <c r="D291" s="97"/>
      <c r="F291" s="97"/>
      <c r="H291" s="97"/>
      <c r="K291" s="97"/>
      <c r="O291" s="97"/>
      <c r="R291" s="97"/>
      <c r="Y291" s="97"/>
      <c r="AA291" s="97"/>
      <c r="AC291" s="97"/>
    </row>
    <row r="292" ht="15.75" customHeight="1">
      <c r="D292" s="97"/>
      <c r="F292" s="97"/>
      <c r="H292" s="97"/>
      <c r="K292" s="97"/>
      <c r="O292" s="97"/>
      <c r="R292" s="97"/>
      <c r="Y292" s="97"/>
      <c r="AA292" s="97"/>
      <c r="AC292" s="97"/>
    </row>
    <row r="293" ht="15.75" customHeight="1">
      <c r="D293" s="97"/>
      <c r="F293" s="97"/>
      <c r="H293" s="97"/>
      <c r="K293" s="97"/>
      <c r="O293" s="97"/>
      <c r="R293" s="97"/>
      <c r="Y293" s="97"/>
      <c r="AA293" s="97"/>
      <c r="AC293" s="97"/>
    </row>
    <row r="294" ht="15.75" customHeight="1">
      <c r="D294" s="97"/>
      <c r="F294" s="97"/>
      <c r="H294" s="97"/>
      <c r="K294" s="97"/>
      <c r="O294" s="97"/>
      <c r="R294" s="97"/>
      <c r="Y294" s="97"/>
      <c r="AA294" s="97"/>
      <c r="AC294" s="97"/>
    </row>
    <row r="295" ht="15.75" customHeight="1">
      <c r="D295" s="97"/>
      <c r="F295" s="97"/>
      <c r="H295" s="97"/>
      <c r="K295" s="97"/>
      <c r="O295" s="97"/>
      <c r="R295" s="97"/>
      <c r="Y295" s="97"/>
      <c r="AA295" s="97"/>
      <c r="AC295" s="97"/>
    </row>
    <row r="296" ht="15.75" customHeight="1">
      <c r="D296" s="97"/>
      <c r="F296" s="97"/>
      <c r="H296" s="97"/>
      <c r="K296" s="97"/>
      <c r="O296" s="97"/>
      <c r="R296" s="97"/>
      <c r="Y296" s="97"/>
      <c r="AA296" s="97"/>
      <c r="AC296" s="97"/>
    </row>
    <row r="297" ht="15.75" customHeight="1">
      <c r="D297" s="97"/>
      <c r="F297" s="97"/>
      <c r="H297" s="97"/>
      <c r="K297" s="97"/>
      <c r="O297" s="97"/>
      <c r="R297" s="97"/>
      <c r="Y297" s="97"/>
      <c r="AA297" s="97"/>
      <c r="AC297" s="97"/>
    </row>
    <row r="298" ht="15.75" customHeight="1">
      <c r="D298" s="97"/>
      <c r="F298" s="97"/>
      <c r="H298" s="97"/>
      <c r="K298" s="97"/>
      <c r="O298" s="97"/>
      <c r="R298" s="97"/>
      <c r="Y298" s="97"/>
      <c r="AA298" s="97"/>
      <c r="AC298" s="97"/>
    </row>
    <row r="299" ht="15.75" customHeight="1">
      <c r="D299" s="97"/>
      <c r="F299" s="97"/>
      <c r="H299" s="97"/>
      <c r="K299" s="97"/>
      <c r="O299" s="97"/>
      <c r="R299" s="97"/>
      <c r="Y299" s="97"/>
      <c r="AA299" s="97"/>
      <c r="AC299" s="97"/>
    </row>
    <row r="300" ht="15.75" customHeight="1">
      <c r="D300" s="97"/>
      <c r="F300" s="97"/>
      <c r="H300" s="97"/>
      <c r="K300" s="97"/>
      <c r="O300" s="97"/>
      <c r="R300" s="97"/>
      <c r="Y300" s="97"/>
      <c r="AA300" s="97"/>
      <c r="AC300" s="97"/>
    </row>
    <row r="301" ht="15.75" customHeight="1">
      <c r="D301" s="97"/>
      <c r="F301" s="97"/>
      <c r="H301" s="97"/>
      <c r="K301" s="97"/>
      <c r="O301" s="97"/>
      <c r="R301" s="97"/>
      <c r="Y301" s="97"/>
      <c r="AA301" s="97"/>
      <c r="AC301" s="97"/>
    </row>
    <row r="302" ht="15.75" customHeight="1">
      <c r="D302" s="97"/>
      <c r="F302" s="97"/>
      <c r="H302" s="97"/>
      <c r="K302" s="97"/>
      <c r="O302" s="97"/>
      <c r="R302" s="97"/>
      <c r="Y302" s="97"/>
      <c r="AA302" s="97"/>
      <c r="AC302" s="97"/>
    </row>
    <row r="303" ht="15.75" customHeight="1">
      <c r="D303" s="97"/>
      <c r="F303" s="97"/>
      <c r="H303" s="97"/>
      <c r="K303" s="97"/>
      <c r="O303" s="97"/>
      <c r="R303" s="97"/>
      <c r="Y303" s="97"/>
      <c r="AA303" s="97"/>
      <c r="AC303" s="97"/>
    </row>
    <row r="304" ht="15.75" customHeight="1">
      <c r="D304" s="97"/>
      <c r="F304" s="97"/>
      <c r="H304" s="97"/>
      <c r="K304" s="97"/>
      <c r="O304" s="97"/>
      <c r="R304" s="97"/>
      <c r="Y304" s="97"/>
      <c r="AA304" s="97"/>
      <c r="AC304" s="97"/>
    </row>
    <row r="305" ht="15.75" customHeight="1">
      <c r="D305" s="97"/>
      <c r="F305" s="97"/>
      <c r="H305" s="97"/>
      <c r="K305" s="97"/>
      <c r="O305" s="97"/>
      <c r="R305" s="97"/>
      <c r="Y305" s="97"/>
      <c r="AA305" s="97"/>
      <c r="AC305" s="97"/>
    </row>
    <row r="306" ht="15.75" customHeight="1">
      <c r="D306" s="97"/>
      <c r="F306" s="97"/>
      <c r="H306" s="97"/>
      <c r="K306" s="97"/>
      <c r="O306" s="97"/>
      <c r="R306" s="97"/>
      <c r="Y306" s="97"/>
      <c r="AA306" s="97"/>
      <c r="AC306" s="97"/>
    </row>
    <row r="307" ht="15.75" customHeight="1">
      <c r="D307" s="97"/>
      <c r="F307" s="97"/>
      <c r="H307" s="97"/>
      <c r="K307" s="97"/>
      <c r="O307" s="97"/>
      <c r="R307" s="97"/>
      <c r="Y307" s="97"/>
      <c r="AA307" s="97"/>
      <c r="AC307" s="97"/>
    </row>
    <row r="308" ht="15.75" customHeight="1">
      <c r="D308" s="97"/>
      <c r="F308" s="97"/>
      <c r="H308" s="97"/>
      <c r="K308" s="97"/>
      <c r="O308" s="97"/>
      <c r="R308" s="97"/>
      <c r="Y308" s="97"/>
      <c r="AA308" s="97"/>
      <c r="AC308" s="97"/>
    </row>
    <row r="309" ht="15.75" customHeight="1">
      <c r="D309" s="97"/>
      <c r="F309" s="97"/>
      <c r="H309" s="97"/>
      <c r="K309" s="97"/>
      <c r="O309" s="97"/>
      <c r="R309" s="97"/>
      <c r="Y309" s="97"/>
      <c r="AA309" s="97"/>
      <c r="AC309" s="97"/>
    </row>
    <row r="310" ht="15.75" customHeight="1">
      <c r="D310" s="97"/>
      <c r="F310" s="97"/>
      <c r="H310" s="97"/>
      <c r="K310" s="97"/>
      <c r="O310" s="97"/>
      <c r="R310" s="97"/>
      <c r="Y310" s="97"/>
      <c r="AA310" s="97"/>
      <c r="AC310" s="97"/>
    </row>
    <row r="311" ht="15.75" customHeight="1">
      <c r="D311" s="97"/>
      <c r="F311" s="97"/>
      <c r="H311" s="97"/>
      <c r="K311" s="97"/>
      <c r="O311" s="97"/>
      <c r="R311" s="97"/>
      <c r="Y311" s="97"/>
      <c r="AA311" s="97"/>
      <c r="AC311" s="97"/>
    </row>
    <row r="312" ht="15.75" customHeight="1">
      <c r="D312" s="97"/>
      <c r="F312" s="97"/>
      <c r="H312" s="97"/>
      <c r="K312" s="97"/>
      <c r="O312" s="97"/>
      <c r="R312" s="97"/>
      <c r="Y312" s="97"/>
      <c r="AA312" s="97"/>
      <c r="AC312" s="97"/>
    </row>
    <row r="313" ht="15.75" customHeight="1">
      <c r="D313" s="97"/>
      <c r="F313" s="97"/>
      <c r="H313" s="97"/>
      <c r="K313" s="97"/>
      <c r="O313" s="97"/>
      <c r="R313" s="97"/>
      <c r="Y313" s="97"/>
      <c r="AA313" s="97"/>
      <c r="AC313" s="97"/>
    </row>
    <row r="314" ht="15.75" customHeight="1">
      <c r="D314" s="97"/>
      <c r="F314" s="97"/>
      <c r="H314" s="97"/>
      <c r="K314" s="97"/>
      <c r="O314" s="97"/>
      <c r="R314" s="97"/>
      <c r="Y314" s="97"/>
      <c r="AA314" s="97"/>
      <c r="AC314" s="97"/>
    </row>
    <row r="315" ht="15.75" customHeight="1">
      <c r="D315" s="97"/>
      <c r="F315" s="97"/>
      <c r="H315" s="97"/>
      <c r="K315" s="97"/>
      <c r="O315" s="97"/>
      <c r="R315" s="97"/>
      <c r="Y315" s="97"/>
      <c r="AA315" s="97"/>
      <c r="AC315" s="97"/>
    </row>
    <row r="316" ht="15.75" customHeight="1">
      <c r="D316" s="97"/>
      <c r="F316" s="97"/>
      <c r="H316" s="97"/>
      <c r="K316" s="97"/>
      <c r="O316" s="97"/>
      <c r="R316" s="97"/>
      <c r="Y316" s="97"/>
      <c r="AA316" s="97"/>
      <c r="AC316" s="97"/>
    </row>
    <row r="317" ht="15.75" customHeight="1">
      <c r="D317" s="97"/>
      <c r="F317" s="97"/>
      <c r="H317" s="97"/>
      <c r="K317" s="97"/>
      <c r="O317" s="97"/>
      <c r="R317" s="97"/>
      <c r="Y317" s="97"/>
      <c r="AA317" s="97"/>
      <c r="AC317" s="97"/>
    </row>
    <row r="318" ht="15.75" customHeight="1">
      <c r="D318" s="97"/>
      <c r="F318" s="97"/>
      <c r="H318" s="97"/>
      <c r="K318" s="97"/>
      <c r="O318" s="97"/>
      <c r="R318" s="97"/>
      <c r="Y318" s="97"/>
      <c r="AA318" s="97"/>
      <c r="AC318" s="97"/>
    </row>
    <row r="319" ht="15.75" customHeight="1">
      <c r="D319" s="97"/>
      <c r="F319" s="97"/>
      <c r="H319" s="97"/>
      <c r="K319" s="97"/>
      <c r="O319" s="97"/>
      <c r="R319" s="97"/>
      <c r="Y319" s="97"/>
      <c r="AA319" s="97"/>
      <c r="AC319" s="97"/>
    </row>
    <row r="320" ht="15.75" customHeight="1">
      <c r="D320" s="97"/>
      <c r="F320" s="97"/>
      <c r="H320" s="97"/>
      <c r="K320" s="97"/>
      <c r="O320" s="97"/>
      <c r="R320" s="97"/>
      <c r="Y320" s="97"/>
      <c r="AA320" s="97"/>
      <c r="AC320" s="97"/>
    </row>
    <row r="321" ht="15.75" customHeight="1">
      <c r="D321" s="97"/>
      <c r="F321" s="97"/>
      <c r="H321" s="97"/>
      <c r="K321" s="97"/>
      <c r="O321" s="97"/>
      <c r="R321" s="97"/>
      <c r="Y321" s="97"/>
      <c r="AA321" s="97"/>
      <c r="AC321" s="97"/>
    </row>
    <row r="322" ht="15.75" customHeight="1">
      <c r="D322" s="97"/>
      <c r="F322" s="97"/>
      <c r="H322" s="97"/>
      <c r="K322" s="97"/>
      <c r="O322" s="97"/>
      <c r="R322" s="97"/>
      <c r="Y322" s="97"/>
      <c r="AA322" s="97"/>
      <c r="AC322" s="97"/>
    </row>
    <row r="323" ht="15.75" customHeight="1">
      <c r="D323" s="97"/>
      <c r="F323" s="97"/>
      <c r="H323" s="97"/>
      <c r="K323" s="97"/>
      <c r="O323" s="97"/>
      <c r="R323" s="97"/>
      <c r="Y323" s="97"/>
      <c r="AA323" s="97"/>
      <c r="AC323" s="97"/>
    </row>
    <row r="324" ht="15.75" customHeight="1">
      <c r="D324" s="97"/>
      <c r="F324" s="97"/>
      <c r="H324" s="97"/>
      <c r="K324" s="97"/>
      <c r="O324" s="97"/>
      <c r="R324" s="97"/>
      <c r="Y324" s="97"/>
      <c r="AA324" s="97"/>
      <c r="AC324" s="97"/>
    </row>
    <row r="325" ht="15.75" customHeight="1">
      <c r="D325" s="97"/>
      <c r="F325" s="97"/>
      <c r="H325" s="97"/>
      <c r="K325" s="97"/>
      <c r="O325" s="97"/>
      <c r="R325" s="97"/>
      <c r="Y325" s="97"/>
      <c r="AA325" s="97"/>
      <c r="AC325" s="97"/>
    </row>
    <row r="326" ht="15.75" customHeight="1">
      <c r="D326" s="97"/>
      <c r="F326" s="97"/>
      <c r="H326" s="97"/>
      <c r="K326" s="97"/>
      <c r="O326" s="97"/>
      <c r="R326" s="97"/>
      <c r="Y326" s="97"/>
      <c r="AA326" s="97"/>
      <c r="AC326" s="97"/>
    </row>
    <row r="327" ht="15.75" customHeight="1">
      <c r="D327" s="97"/>
      <c r="F327" s="97"/>
      <c r="H327" s="97"/>
      <c r="K327" s="97"/>
      <c r="O327" s="97"/>
      <c r="R327" s="97"/>
      <c r="Y327" s="97"/>
      <c r="AA327" s="97"/>
      <c r="AC327" s="97"/>
    </row>
    <row r="328" ht="15.75" customHeight="1">
      <c r="D328" s="97"/>
      <c r="F328" s="97"/>
      <c r="H328" s="97"/>
      <c r="K328" s="97"/>
      <c r="O328" s="97"/>
      <c r="R328" s="97"/>
      <c r="Y328" s="97"/>
      <c r="AA328" s="97"/>
      <c r="AC328" s="97"/>
    </row>
    <row r="329" ht="15.75" customHeight="1">
      <c r="D329" s="97"/>
      <c r="F329" s="97"/>
      <c r="H329" s="97"/>
      <c r="K329" s="97"/>
      <c r="O329" s="97"/>
      <c r="R329" s="97"/>
      <c r="Y329" s="97"/>
      <c r="AA329" s="97"/>
      <c r="AC329" s="97"/>
    </row>
    <row r="330" ht="15.75" customHeight="1">
      <c r="D330" s="97"/>
      <c r="F330" s="97"/>
      <c r="H330" s="97"/>
      <c r="K330" s="97"/>
      <c r="O330" s="97"/>
      <c r="R330" s="97"/>
      <c r="Y330" s="97"/>
      <c r="AA330" s="97"/>
      <c r="AC330" s="97"/>
    </row>
    <row r="331" ht="15.75" customHeight="1">
      <c r="D331" s="97"/>
      <c r="F331" s="97"/>
      <c r="H331" s="97"/>
      <c r="K331" s="97"/>
      <c r="O331" s="97"/>
      <c r="R331" s="97"/>
      <c r="Y331" s="97"/>
      <c r="AA331" s="97"/>
      <c r="AC331" s="97"/>
    </row>
    <row r="332" ht="15.75" customHeight="1">
      <c r="D332" s="97"/>
      <c r="F332" s="97"/>
      <c r="H332" s="97"/>
      <c r="K332" s="97"/>
      <c r="O332" s="97"/>
      <c r="R332" s="97"/>
      <c r="Y332" s="97"/>
      <c r="AA332" s="97"/>
      <c r="AC332" s="97"/>
    </row>
    <row r="333" ht="15.75" customHeight="1">
      <c r="D333" s="97"/>
      <c r="F333" s="97"/>
      <c r="H333" s="97"/>
      <c r="K333" s="97"/>
      <c r="O333" s="97"/>
      <c r="R333" s="97"/>
      <c r="Y333" s="97"/>
      <c r="AA333" s="97"/>
      <c r="AC333" s="97"/>
    </row>
    <row r="334" ht="15.75" customHeight="1">
      <c r="D334" s="97"/>
      <c r="F334" s="97"/>
      <c r="H334" s="97"/>
      <c r="K334" s="97"/>
      <c r="O334" s="97"/>
      <c r="R334" s="97"/>
      <c r="Y334" s="97"/>
      <c r="AA334" s="97"/>
      <c r="AC334" s="97"/>
    </row>
    <row r="335" ht="15.75" customHeight="1">
      <c r="D335" s="97"/>
      <c r="F335" s="97"/>
      <c r="H335" s="97"/>
      <c r="K335" s="97"/>
      <c r="O335" s="97"/>
      <c r="R335" s="97"/>
      <c r="Y335" s="97"/>
      <c r="AA335" s="97"/>
      <c r="AC335" s="97"/>
    </row>
    <row r="336" ht="15.75" customHeight="1">
      <c r="D336" s="97"/>
      <c r="F336" s="97"/>
      <c r="H336" s="97"/>
      <c r="K336" s="97"/>
      <c r="O336" s="97"/>
      <c r="R336" s="97"/>
      <c r="Y336" s="97"/>
      <c r="AA336" s="97"/>
      <c r="AC336" s="97"/>
    </row>
    <row r="337" ht="15.75" customHeight="1">
      <c r="D337" s="97"/>
      <c r="F337" s="97"/>
      <c r="H337" s="97"/>
      <c r="K337" s="97"/>
      <c r="O337" s="97"/>
      <c r="R337" s="97"/>
      <c r="Y337" s="97"/>
      <c r="AA337" s="97"/>
      <c r="AC337" s="97"/>
    </row>
    <row r="338" ht="15.75" customHeight="1">
      <c r="D338" s="97"/>
      <c r="F338" s="97"/>
      <c r="H338" s="97"/>
      <c r="K338" s="97"/>
      <c r="O338" s="97"/>
      <c r="R338" s="97"/>
      <c r="Y338" s="97"/>
      <c r="AA338" s="97"/>
      <c r="AC338" s="97"/>
    </row>
    <row r="339" ht="15.75" customHeight="1">
      <c r="D339" s="97"/>
      <c r="F339" s="97"/>
      <c r="H339" s="97"/>
      <c r="K339" s="97"/>
      <c r="O339" s="97"/>
      <c r="R339" s="97"/>
      <c r="Y339" s="97"/>
      <c r="AA339" s="97"/>
      <c r="AC339" s="97"/>
    </row>
    <row r="340" ht="15.75" customHeight="1">
      <c r="D340" s="97"/>
      <c r="F340" s="97"/>
      <c r="H340" s="97"/>
      <c r="K340" s="97"/>
      <c r="O340" s="97"/>
      <c r="R340" s="97"/>
      <c r="Y340" s="97"/>
      <c r="AA340" s="97"/>
      <c r="AC340" s="97"/>
    </row>
    <row r="341" ht="15.75" customHeight="1">
      <c r="D341" s="97"/>
      <c r="F341" s="97"/>
      <c r="H341" s="97"/>
      <c r="K341" s="97"/>
      <c r="O341" s="97"/>
      <c r="R341" s="97"/>
      <c r="Y341" s="97"/>
      <c r="AA341" s="97"/>
      <c r="AC341" s="97"/>
    </row>
    <row r="342" ht="15.75" customHeight="1">
      <c r="D342" s="97"/>
      <c r="F342" s="97"/>
      <c r="H342" s="97"/>
      <c r="K342" s="97"/>
      <c r="O342" s="97"/>
      <c r="R342" s="97"/>
      <c r="Y342" s="97"/>
      <c r="AA342" s="97"/>
      <c r="AC342" s="97"/>
    </row>
    <row r="343" ht="15.75" customHeight="1">
      <c r="D343" s="97"/>
      <c r="F343" s="97"/>
      <c r="H343" s="97"/>
      <c r="K343" s="97"/>
      <c r="O343" s="97"/>
      <c r="R343" s="97"/>
      <c r="Y343" s="97"/>
      <c r="AA343" s="97"/>
      <c r="AC343" s="97"/>
    </row>
    <row r="344" ht="15.75" customHeight="1">
      <c r="D344" s="97"/>
      <c r="F344" s="97"/>
      <c r="H344" s="97"/>
      <c r="K344" s="97"/>
      <c r="O344" s="97"/>
      <c r="R344" s="97"/>
      <c r="Y344" s="97"/>
      <c r="AA344" s="97"/>
      <c r="AC344" s="97"/>
    </row>
    <row r="345" ht="15.75" customHeight="1">
      <c r="D345" s="97"/>
      <c r="F345" s="97"/>
      <c r="H345" s="97"/>
      <c r="K345" s="97"/>
      <c r="O345" s="97"/>
      <c r="R345" s="97"/>
      <c r="Y345" s="97"/>
      <c r="AA345" s="97"/>
      <c r="AC345" s="97"/>
    </row>
    <row r="346" ht="15.75" customHeight="1">
      <c r="D346" s="97"/>
      <c r="F346" s="97"/>
      <c r="H346" s="97"/>
      <c r="K346" s="97"/>
      <c r="O346" s="97"/>
      <c r="R346" s="97"/>
      <c r="Y346" s="97"/>
      <c r="AA346" s="97"/>
      <c r="AC346" s="97"/>
    </row>
    <row r="347" ht="15.75" customHeight="1">
      <c r="D347" s="97"/>
      <c r="F347" s="97"/>
      <c r="H347" s="97"/>
      <c r="K347" s="97"/>
      <c r="O347" s="97"/>
      <c r="R347" s="97"/>
      <c r="Y347" s="97"/>
      <c r="AA347" s="97"/>
      <c r="AC347" s="97"/>
    </row>
    <row r="348" ht="15.75" customHeight="1">
      <c r="D348" s="97"/>
      <c r="F348" s="97"/>
      <c r="H348" s="97"/>
      <c r="K348" s="97"/>
      <c r="O348" s="97"/>
      <c r="R348" s="97"/>
      <c r="Y348" s="97"/>
      <c r="AA348" s="97"/>
      <c r="AC348" s="97"/>
    </row>
    <row r="349" ht="15.75" customHeight="1">
      <c r="D349" s="97"/>
      <c r="F349" s="97"/>
      <c r="H349" s="97"/>
      <c r="K349" s="97"/>
      <c r="O349" s="97"/>
      <c r="R349" s="97"/>
      <c r="Y349" s="97"/>
      <c r="AA349" s="97"/>
      <c r="AC349" s="97"/>
    </row>
    <row r="350" ht="15.75" customHeight="1">
      <c r="D350" s="97"/>
      <c r="F350" s="97"/>
      <c r="H350" s="97"/>
      <c r="K350" s="97"/>
      <c r="O350" s="97"/>
      <c r="R350" s="97"/>
      <c r="Y350" s="97"/>
      <c r="AA350" s="97"/>
      <c r="AC350" s="97"/>
    </row>
    <row r="351" ht="15.75" customHeight="1">
      <c r="D351" s="97"/>
      <c r="F351" s="97"/>
      <c r="H351" s="97"/>
      <c r="K351" s="97"/>
      <c r="O351" s="97"/>
      <c r="R351" s="97"/>
      <c r="Y351" s="97"/>
      <c r="AA351" s="97"/>
      <c r="AC351" s="97"/>
    </row>
    <row r="352" ht="15.75" customHeight="1">
      <c r="D352" s="97"/>
      <c r="F352" s="97"/>
      <c r="H352" s="97"/>
      <c r="K352" s="97"/>
      <c r="O352" s="97"/>
      <c r="R352" s="97"/>
      <c r="Y352" s="97"/>
      <c r="AA352" s="97"/>
      <c r="AC352" s="97"/>
    </row>
    <row r="353" ht="15.75" customHeight="1">
      <c r="D353" s="97"/>
      <c r="F353" s="97"/>
      <c r="H353" s="97"/>
      <c r="K353" s="97"/>
      <c r="O353" s="97"/>
      <c r="R353" s="97"/>
      <c r="Y353" s="97"/>
      <c r="AA353" s="97"/>
      <c r="AC353" s="97"/>
    </row>
    <row r="354" ht="15.75" customHeight="1">
      <c r="D354" s="97"/>
      <c r="F354" s="97"/>
      <c r="H354" s="97"/>
      <c r="K354" s="97"/>
      <c r="O354" s="97"/>
      <c r="R354" s="97"/>
      <c r="Y354" s="97"/>
      <c r="AA354" s="97"/>
      <c r="AC354" s="97"/>
    </row>
    <row r="355" ht="15.75" customHeight="1">
      <c r="D355" s="97"/>
      <c r="F355" s="97"/>
      <c r="H355" s="97"/>
      <c r="K355" s="97"/>
      <c r="O355" s="97"/>
      <c r="R355" s="97"/>
      <c r="Y355" s="97"/>
      <c r="AA355" s="97"/>
      <c r="AC355" s="97"/>
    </row>
    <row r="356" ht="15.75" customHeight="1">
      <c r="D356" s="97"/>
      <c r="F356" s="97"/>
      <c r="H356" s="97"/>
      <c r="K356" s="97"/>
      <c r="O356" s="97"/>
      <c r="R356" s="97"/>
      <c r="Y356" s="97"/>
      <c r="AA356" s="97"/>
      <c r="AC356" s="97"/>
    </row>
    <row r="357" ht="15.75" customHeight="1">
      <c r="D357" s="97"/>
      <c r="F357" s="97"/>
      <c r="H357" s="97"/>
      <c r="K357" s="97"/>
      <c r="O357" s="97"/>
      <c r="R357" s="97"/>
      <c r="Y357" s="97"/>
      <c r="AA357" s="97"/>
      <c r="AC357" s="97"/>
    </row>
    <row r="358" ht="15.75" customHeight="1">
      <c r="D358" s="97"/>
      <c r="F358" s="97"/>
      <c r="H358" s="97"/>
      <c r="K358" s="97"/>
      <c r="O358" s="97"/>
      <c r="R358" s="97"/>
      <c r="Y358" s="97"/>
      <c r="AA358" s="97"/>
      <c r="AC358" s="97"/>
    </row>
    <row r="359" ht="15.75" customHeight="1">
      <c r="D359" s="97"/>
      <c r="F359" s="97"/>
      <c r="H359" s="97"/>
      <c r="K359" s="97"/>
      <c r="O359" s="97"/>
      <c r="R359" s="97"/>
      <c r="Y359" s="97"/>
      <c r="AA359" s="97"/>
      <c r="AC359" s="97"/>
    </row>
    <row r="360" ht="15.75" customHeight="1">
      <c r="D360" s="97"/>
      <c r="F360" s="97"/>
      <c r="H360" s="97"/>
      <c r="K360" s="97"/>
      <c r="O360" s="97"/>
      <c r="R360" s="97"/>
      <c r="Y360" s="97"/>
      <c r="AA360" s="97"/>
      <c r="AC360" s="97"/>
    </row>
    <row r="361" ht="15.75" customHeight="1">
      <c r="D361" s="97"/>
      <c r="F361" s="97"/>
      <c r="H361" s="97"/>
      <c r="K361" s="97"/>
      <c r="O361" s="97"/>
      <c r="R361" s="97"/>
      <c r="Y361" s="97"/>
      <c r="AA361" s="97"/>
      <c r="AC361" s="97"/>
    </row>
    <row r="362" ht="15.75" customHeight="1">
      <c r="D362" s="97"/>
      <c r="F362" s="97"/>
      <c r="H362" s="97"/>
      <c r="K362" s="97"/>
      <c r="O362" s="97"/>
      <c r="R362" s="97"/>
      <c r="Y362" s="97"/>
      <c r="AA362" s="97"/>
      <c r="AC362" s="97"/>
    </row>
    <row r="363" ht="15.75" customHeight="1">
      <c r="D363" s="97"/>
      <c r="F363" s="97"/>
      <c r="H363" s="97"/>
      <c r="K363" s="97"/>
      <c r="O363" s="97"/>
      <c r="R363" s="97"/>
      <c r="Y363" s="97"/>
      <c r="AA363" s="97"/>
      <c r="AC363" s="97"/>
    </row>
    <row r="364" ht="15.75" customHeight="1">
      <c r="D364" s="97"/>
      <c r="F364" s="97"/>
      <c r="H364" s="97"/>
      <c r="K364" s="97"/>
      <c r="O364" s="97"/>
      <c r="R364" s="97"/>
      <c r="Y364" s="97"/>
      <c r="AA364" s="97"/>
      <c r="AC364" s="97"/>
    </row>
    <row r="365" ht="15.75" customHeight="1">
      <c r="D365" s="97"/>
      <c r="F365" s="97"/>
      <c r="H365" s="97"/>
      <c r="K365" s="97"/>
      <c r="O365" s="97"/>
      <c r="R365" s="97"/>
      <c r="Y365" s="97"/>
      <c r="AA365" s="97"/>
      <c r="AC365" s="97"/>
    </row>
    <row r="366" ht="15.75" customHeight="1">
      <c r="D366" s="97"/>
      <c r="F366" s="97"/>
      <c r="H366" s="97"/>
      <c r="K366" s="97"/>
      <c r="O366" s="97"/>
      <c r="R366" s="97"/>
      <c r="Y366" s="97"/>
      <c r="AA366" s="97"/>
      <c r="AC366" s="97"/>
    </row>
    <row r="367" ht="15.75" customHeight="1">
      <c r="D367" s="97"/>
      <c r="F367" s="97"/>
      <c r="H367" s="97"/>
      <c r="K367" s="97"/>
      <c r="O367" s="97"/>
      <c r="R367" s="97"/>
      <c r="Y367" s="97"/>
      <c r="AA367" s="97"/>
      <c r="AC367" s="97"/>
    </row>
    <row r="368" ht="15.75" customHeight="1">
      <c r="D368" s="97"/>
      <c r="F368" s="97"/>
      <c r="H368" s="97"/>
      <c r="K368" s="97"/>
      <c r="O368" s="97"/>
      <c r="R368" s="97"/>
      <c r="Y368" s="97"/>
      <c r="AA368" s="97"/>
      <c r="AC368" s="97"/>
    </row>
    <row r="369" ht="15.75" customHeight="1">
      <c r="D369" s="97"/>
      <c r="F369" s="97"/>
      <c r="H369" s="97"/>
      <c r="K369" s="97"/>
      <c r="O369" s="97"/>
      <c r="R369" s="97"/>
      <c r="Y369" s="97"/>
      <c r="AA369" s="97"/>
      <c r="AC369" s="97"/>
    </row>
    <row r="370" ht="15.75" customHeight="1">
      <c r="D370" s="97"/>
      <c r="F370" s="97"/>
      <c r="H370" s="97"/>
      <c r="K370" s="97"/>
      <c r="O370" s="97"/>
      <c r="R370" s="97"/>
      <c r="Y370" s="97"/>
      <c r="AA370" s="97"/>
      <c r="AC370" s="97"/>
    </row>
    <row r="371" ht="15.75" customHeight="1">
      <c r="D371" s="97"/>
      <c r="F371" s="97"/>
      <c r="H371" s="97"/>
      <c r="K371" s="97"/>
      <c r="O371" s="97"/>
      <c r="R371" s="97"/>
      <c r="Y371" s="97"/>
      <c r="AA371" s="97"/>
      <c r="AC371" s="97"/>
    </row>
    <row r="372" ht="15.75" customHeight="1">
      <c r="D372" s="97"/>
      <c r="F372" s="97"/>
      <c r="H372" s="97"/>
      <c r="K372" s="97"/>
      <c r="O372" s="97"/>
      <c r="R372" s="97"/>
      <c r="Y372" s="97"/>
      <c r="AA372" s="97"/>
      <c r="AC372" s="97"/>
    </row>
    <row r="373" ht="15.75" customHeight="1">
      <c r="D373" s="97"/>
      <c r="F373" s="97"/>
      <c r="H373" s="97"/>
      <c r="K373" s="97"/>
      <c r="O373" s="97"/>
      <c r="R373" s="97"/>
      <c r="Y373" s="97"/>
      <c r="AA373" s="97"/>
      <c r="AC373" s="97"/>
    </row>
    <row r="374" ht="15.75" customHeight="1">
      <c r="D374" s="97"/>
      <c r="F374" s="97"/>
      <c r="H374" s="97"/>
      <c r="K374" s="97"/>
      <c r="O374" s="97"/>
      <c r="R374" s="97"/>
      <c r="Y374" s="97"/>
      <c r="AA374" s="97"/>
      <c r="AC374" s="97"/>
    </row>
    <row r="375" ht="15.75" customHeight="1">
      <c r="D375" s="97"/>
      <c r="F375" s="97"/>
      <c r="H375" s="97"/>
      <c r="K375" s="97"/>
      <c r="O375" s="97"/>
      <c r="R375" s="97"/>
      <c r="Y375" s="97"/>
      <c r="AA375" s="97"/>
      <c r="AC375" s="97"/>
    </row>
    <row r="376" ht="15.75" customHeight="1">
      <c r="D376" s="97"/>
      <c r="F376" s="97"/>
      <c r="H376" s="97"/>
      <c r="K376" s="97"/>
      <c r="O376" s="97"/>
      <c r="R376" s="97"/>
      <c r="Y376" s="97"/>
      <c r="AA376" s="97"/>
      <c r="AC376" s="97"/>
    </row>
    <row r="377" ht="15.75" customHeight="1">
      <c r="D377" s="97"/>
      <c r="F377" s="97"/>
      <c r="H377" s="97"/>
      <c r="K377" s="97"/>
      <c r="O377" s="97"/>
      <c r="R377" s="97"/>
      <c r="Y377" s="97"/>
      <c r="AA377" s="97"/>
      <c r="AC377" s="97"/>
    </row>
    <row r="378" ht="15.75" customHeight="1">
      <c r="D378" s="97"/>
      <c r="F378" s="97"/>
      <c r="H378" s="97"/>
      <c r="K378" s="97"/>
      <c r="O378" s="97"/>
      <c r="R378" s="97"/>
      <c r="Y378" s="97"/>
      <c r="AA378" s="97"/>
      <c r="AC378" s="97"/>
    </row>
    <row r="379" ht="15.75" customHeight="1">
      <c r="D379" s="97"/>
      <c r="F379" s="97"/>
      <c r="H379" s="97"/>
      <c r="K379" s="97"/>
      <c r="O379" s="97"/>
      <c r="R379" s="97"/>
      <c r="Y379" s="97"/>
      <c r="AA379" s="97"/>
      <c r="AC379" s="97"/>
    </row>
    <row r="380" ht="15.75" customHeight="1">
      <c r="D380" s="97"/>
      <c r="F380" s="97"/>
      <c r="H380" s="97"/>
      <c r="K380" s="97"/>
      <c r="O380" s="97"/>
      <c r="R380" s="97"/>
      <c r="Y380" s="97"/>
      <c r="AA380" s="97"/>
      <c r="AC380" s="97"/>
    </row>
    <row r="381" ht="15.75" customHeight="1">
      <c r="D381" s="97"/>
      <c r="F381" s="97"/>
      <c r="H381" s="97"/>
      <c r="K381" s="97"/>
      <c r="O381" s="97"/>
      <c r="R381" s="97"/>
      <c r="Y381" s="97"/>
      <c r="AA381" s="97"/>
      <c r="AC381" s="97"/>
    </row>
    <row r="382" ht="15.75" customHeight="1">
      <c r="D382" s="97"/>
      <c r="F382" s="97"/>
      <c r="H382" s="97"/>
      <c r="K382" s="97"/>
      <c r="O382" s="97"/>
      <c r="R382" s="97"/>
      <c r="Y382" s="97"/>
      <c r="AA382" s="97"/>
      <c r="AC382" s="97"/>
    </row>
    <row r="383" ht="15.75" customHeight="1">
      <c r="D383" s="97"/>
      <c r="F383" s="97"/>
      <c r="H383" s="97"/>
      <c r="K383" s="97"/>
      <c r="O383" s="97"/>
      <c r="R383" s="97"/>
      <c r="Y383" s="97"/>
      <c r="AA383" s="97"/>
      <c r="AC383" s="97"/>
    </row>
    <row r="384" ht="15.75" customHeight="1">
      <c r="D384" s="97"/>
      <c r="F384" s="97"/>
      <c r="H384" s="97"/>
      <c r="K384" s="97"/>
      <c r="O384" s="97"/>
      <c r="R384" s="97"/>
      <c r="Y384" s="97"/>
      <c r="AA384" s="97"/>
      <c r="AC384" s="97"/>
    </row>
    <row r="385" ht="15.75" customHeight="1">
      <c r="D385" s="97"/>
      <c r="F385" s="97"/>
      <c r="H385" s="97"/>
      <c r="K385" s="97"/>
      <c r="O385" s="97"/>
      <c r="R385" s="97"/>
      <c r="Y385" s="97"/>
      <c r="AA385" s="97"/>
      <c r="AC385" s="97"/>
    </row>
    <row r="386" ht="15.75" customHeight="1">
      <c r="D386" s="97"/>
      <c r="F386" s="97"/>
      <c r="H386" s="97"/>
      <c r="K386" s="97"/>
      <c r="O386" s="97"/>
      <c r="R386" s="97"/>
      <c r="Y386" s="97"/>
      <c r="AA386" s="97"/>
      <c r="AC386" s="97"/>
    </row>
    <row r="387" ht="15.75" customHeight="1">
      <c r="D387" s="97"/>
      <c r="F387" s="97"/>
      <c r="H387" s="97"/>
      <c r="K387" s="97"/>
      <c r="O387" s="97"/>
      <c r="R387" s="97"/>
      <c r="Y387" s="97"/>
      <c r="AA387" s="97"/>
      <c r="AC387" s="97"/>
    </row>
    <row r="388" ht="15.75" customHeight="1">
      <c r="D388" s="97"/>
      <c r="F388" s="97"/>
      <c r="H388" s="97"/>
      <c r="K388" s="97"/>
      <c r="O388" s="97"/>
      <c r="R388" s="97"/>
      <c r="Y388" s="97"/>
      <c r="AA388" s="97"/>
      <c r="AC388" s="97"/>
    </row>
    <row r="389" ht="15.75" customHeight="1">
      <c r="D389" s="97"/>
      <c r="F389" s="97"/>
      <c r="H389" s="97"/>
      <c r="K389" s="97"/>
      <c r="O389" s="97"/>
      <c r="R389" s="97"/>
      <c r="Y389" s="97"/>
      <c r="AA389" s="97"/>
      <c r="AC389" s="97"/>
    </row>
    <row r="390" ht="15.75" customHeight="1">
      <c r="D390" s="97"/>
      <c r="F390" s="97"/>
      <c r="H390" s="97"/>
      <c r="K390" s="97"/>
      <c r="O390" s="97"/>
      <c r="R390" s="97"/>
      <c r="Y390" s="97"/>
      <c r="AA390" s="97"/>
      <c r="AC390" s="97"/>
    </row>
    <row r="391" ht="15.75" customHeight="1">
      <c r="D391" s="97"/>
      <c r="F391" s="97"/>
      <c r="H391" s="97"/>
      <c r="K391" s="97"/>
      <c r="O391" s="97"/>
      <c r="R391" s="97"/>
      <c r="Y391" s="97"/>
      <c r="AA391" s="97"/>
      <c r="AC391" s="97"/>
    </row>
    <row r="392" ht="15.75" customHeight="1">
      <c r="D392" s="97"/>
      <c r="F392" s="97"/>
      <c r="H392" s="97"/>
      <c r="K392" s="97"/>
      <c r="O392" s="97"/>
      <c r="R392" s="97"/>
      <c r="Y392" s="97"/>
      <c r="AA392" s="97"/>
      <c r="AC392" s="97"/>
    </row>
    <row r="393" ht="15.75" customHeight="1">
      <c r="D393" s="97"/>
      <c r="F393" s="97"/>
      <c r="H393" s="97"/>
      <c r="K393" s="97"/>
      <c r="O393" s="97"/>
      <c r="R393" s="97"/>
      <c r="Y393" s="97"/>
      <c r="AA393" s="97"/>
      <c r="AC393" s="97"/>
    </row>
    <row r="394" ht="15.75" customHeight="1">
      <c r="D394" s="97"/>
      <c r="F394" s="97"/>
      <c r="H394" s="97"/>
      <c r="K394" s="97"/>
      <c r="O394" s="97"/>
      <c r="R394" s="97"/>
      <c r="Y394" s="97"/>
      <c r="AA394" s="97"/>
      <c r="AC394" s="97"/>
    </row>
    <row r="395" ht="15.75" customHeight="1">
      <c r="D395" s="97"/>
      <c r="F395" s="97"/>
      <c r="H395" s="97"/>
      <c r="K395" s="97"/>
      <c r="O395" s="97"/>
      <c r="R395" s="97"/>
      <c r="Y395" s="97"/>
      <c r="AA395" s="97"/>
      <c r="AC395" s="97"/>
    </row>
    <row r="396" ht="15.75" customHeight="1">
      <c r="D396" s="97"/>
      <c r="F396" s="97"/>
      <c r="H396" s="97"/>
      <c r="K396" s="97"/>
      <c r="O396" s="97"/>
      <c r="R396" s="97"/>
      <c r="Y396" s="97"/>
      <c r="AA396" s="97"/>
      <c r="AC396" s="97"/>
    </row>
    <row r="397" ht="15.75" customHeight="1">
      <c r="D397" s="97"/>
      <c r="F397" s="97"/>
      <c r="H397" s="97"/>
      <c r="K397" s="97"/>
      <c r="O397" s="97"/>
      <c r="R397" s="97"/>
      <c r="Y397" s="97"/>
      <c r="AA397" s="97"/>
      <c r="AC397" s="97"/>
    </row>
    <row r="398" ht="15.75" customHeight="1">
      <c r="D398" s="97"/>
      <c r="F398" s="97"/>
      <c r="H398" s="97"/>
      <c r="K398" s="97"/>
      <c r="O398" s="97"/>
      <c r="R398" s="97"/>
      <c r="Y398" s="97"/>
      <c r="AA398" s="97"/>
      <c r="AC398" s="97"/>
    </row>
    <row r="399" ht="15.75" customHeight="1">
      <c r="D399" s="97"/>
      <c r="F399" s="97"/>
      <c r="H399" s="97"/>
      <c r="K399" s="97"/>
      <c r="O399" s="97"/>
      <c r="R399" s="97"/>
      <c r="Y399" s="97"/>
      <c r="AA399" s="97"/>
      <c r="AC399" s="97"/>
    </row>
    <row r="400" ht="15.75" customHeight="1">
      <c r="D400" s="97"/>
      <c r="F400" s="97"/>
      <c r="H400" s="97"/>
      <c r="K400" s="97"/>
      <c r="O400" s="97"/>
      <c r="R400" s="97"/>
      <c r="Y400" s="97"/>
      <c r="AA400" s="97"/>
      <c r="AC400" s="97"/>
    </row>
    <row r="401" ht="15.75" customHeight="1">
      <c r="D401" s="97"/>
      <c r="F401" s="97"/>
      <c r="H401" s="97"/>
      <c r="K401" s="97"/>
      <c r="O401" s="97"/>
      <c r="R401" s="97"/>
      <c r="Y401" s="97"/>
      <c r="AA401" s="97"/>
      <c r="AC401" s="97"/>
    </row>
    <row r="402" ht="15.75" customHeight="1">
      <c r="D402" s="97"/>
      <c r="F402" s="97"/>
      <c r="H402" s="97"/>
      <c r="K402" s="97"/>
      <c r="O402" s="97"/>
      <c r="R402" s="97"/>
      <c r="Y402" s="97"/>
      <c r="AA402" s="97"/>
      <c r="AC402" s="97"/>
    </row>
    <row r="403" ht="15.75" customHeight="1">
      <c r="D403" s="97"/>
      <c r="F403" s="97"/>
      <c r="H403" s="97"/>
      <c r="K403" s="97"/>
      <c r="O403" s="97"/>
      <c r="R403" s="97"/>
      <c r="Y403" s="97"/>
      <c r="AA403" s="97"/>
      <c r="AC403" s="97"/>
    </row>
    <row r="404" ht="15.75" customHeight="1">
      <c r="D404" s="97"/>
      <c r="F404" s="97"/>
      <c r="H404" s="97"/>
      <c r="K404" s="97"/>
      <c r="O404" s="97"/>
      <c r="R404" s="97"/>
      <c r="Y404" s="97"/>
      <c r="AA404" s="97"/>
      <c r="AC404" s="97"/>
    </row>
    <row r="405" ht="15.75" customHeight="1">
      <c r="D405" s="97"/>
      <c r="F405" s="97"/>
      <c r="H405" s="97"/>
      <c r="K405" s="97"/>
      <c r="O405" s="97"/>
      <c r="R405" s="97"/>
      <c r="Y405" s="97"/>
      <c r="AA405" s="97"/>
      <c r="AC405" s="97"/>
    </row>
    <row r="406" ht="15.75" customHeight="1">
      <c r="D406" s="97"/>
      <c r="F406" s="97"/>
      <c r="H406" s="97"/>
      <c r="K406" s="97"/>
      <c r="O406" s="97"/>
      <c r="R406" s="97"/>
      <c r="Y406" s="97"/>
      <c r="AA406" s="97"/>
      <c r="AC406" s="97"/>
    </row>
    <row r="407" ht="15.75" customHeight="1">
      <c r="D407" s="97"/>
      <c r="F407" s="97"/>
      <c r="H407" s="97"/>
      <c r="K407" s="97"/>
      <c r="O407" s="97"/>
      <c r="R407" s="97"/>
      <c r="Y407" s="97"/>
      <c r="AA407" s="97"/>
      <c r="AC407" s="97"/>
    </row>
    <row r="408" ht="15.75" customHeight="1">
      <c r="D408" s="97"/>
      <c r="F408" s="97"/>
      <c r="H408" s="97"/>
      <c r="K408" s="97"/>
      <c r="O408" s="97"/>
      <c r="R408" s="97"/>
      <c r="Y408" s="97"/>
      <c r="AA408" s="97"/>
      <c r="AC408" s="97"/>
    </row>
    <row r="409" ht="15.75" customHeight="1">
      <c r="D409" s="97"/>
      <c r="F409" s="97"/>
      <c r="H409" s="97"/>
      <c r="K409" s="97"/>
      <c r="O409" s="97"/>
      <c r="R409" s="97"/>
      <c r="Y409" s="97"/>
      <c r="AA409" s="97"/>
      <c r="AC409" s="97"/>
    </row>
    <row r="410" ht="15.75" customHeight="1">
      <c r="D410" s="97"/>
      <c r="F410" s="97"/>
      <c r="H410" s="97"/>
      <c r="K410" s="97"/>
      <c r="O410" s="97"/>
      <c r="R410" s="97"/>
      <c r="Y410" s="97"/>
      <c r="AA410" s="97"/>
      <c r="AC410" s="97"/>
    </row>
    <row r="411" ht="15.75" customHeight="1">
      <c r="D411" s="97"/>
      <c r="F411" s="97"/>
      <c r="H411" s="97"/>
      <c r="K411" s="97"/>
      <c r="O411" s="97"/>
      <c r="R411" s="97"/>
      <c r="Y411" s="97"/>
      <c r="AA411" s="97"/>
      <c r="AC411" s="97"/>
    </row>
    <row r="412" ht="15.75" customHeight="1">
      <c r="D412" s="97"/>
      <c r="F412" s="97"/>
      <c r="H412" s="97"/>
      <c r="K412" s="97"/>
      <c r="O412" s="97"/>
      <c r="R412" s="97"/>
      <c r="Y412" s="97"/>
      <c r="AA412" s="97"/>
      <c r="AC412" s="97"/>
    </row>
    <row r="413" ht="15.75" customHeight="1">
      <c r="D413" s="97"/>
      <c r="F413" s="97"/>
      <c r="H413" s="97"/>
      <c r="K413" s="97"/>
      <c r="O413" s="97"/>
      <c r="R413" s="97"/>
      <c r="Y413" s="97"/>
      <c r="AA413" s="97"/>
      <c r="AC413" s="97"/>
    </row>
    <row r="414" ht="15.75" customHeight="1">
      <c r="D414" s="97"/>
      <c r="F414" s="97"/>
      <c r="H414" s="97"/>
      <c r="K414" s="97"/>
      <c r="O414" s="97"/>
      <c r="R414" s="97"/>
      <c r="Y414" s="97"/>
      <c r="AA414" s="97"/>
      <c r="AC414" s="97"/>
    </row>
    <row r="415" ht="15.75" customHeight="1">
      <c r="D415" s="97"/>
      <c r="F415" s="97"/>
      <c r="H415" s="97"/>
      <c r="K415" s="97"/>
      <c r="O415" s="97"/>
      <c r="R415" s="97"/>
      <c r="Y415" s="97"/>
      <c r="AA415" s="97"/>
      <c r="AC415" s="97"/>
    </row>
    <row r="416" ht="15.75" customHeight="1">
      <c r="D416" s="97"/>
      <c r="F416" s="97"/>
      <c r="H416" s="97"/>
      <c r="K416" s="97"/>
      <c r="O416" s="97"/>
      <c r="R416" s="97"/>
      <c r="Y416" s="97"/>
      <c r="AA416" s="97"/>
      <c r="AC416" s="97"/>
    </row>
    <row r="417" ht="15.75" customHeight="1">
      <c r="D417" s="97"/>
      <c r="F417" s="97"/>
      <c r="H417" s="97"/>
      <c r="K417" s="97"/>
      <c r="O417" s="97"/>
      <c r="R417" s="97"/>
      <c r="Y417" s="97"/>
      <c r="AA417" s="97"/>
      <c r="AC417" s="97"/>
    </row>
    <row r="418" ht="15.75" customHeight="1">
      <c r="D418" s="97"/>
      <c r="F418" s="97"/>
      <c r="H418" s="97"/>
      <c r="K418" s="97"/>
      <c r="O418" s="97"/>
      <c r="R418" s="97"/>
      <c r="Y418" s="97"/>
      <c r="AA418" s="97"/>
      <c r="AC418" s="97"/>
    </row>
    <row r="419" ht="15.75" customHeight="1">
      <c r="D419" s="97"/>
      <c r="F419" s="97"/>
      <c r="H419" s="97"/>
      <c r="K419" s="97"/>
      <c r="O419" s="97"/>
      <c r="R419" s="97"/>
      <c r="Y419" s="97"/>
      <c r="AA419" s="97"/>
      <c r="AC419" s="97"/>
    </row>
    <row r="420" ht="15.75" customHeight="1">
      <c r="D420" s="97"/>
      <c r="F420" s="97"/>
      <c r="H420" s="97"/>
      <c r="K420" s="97"/>
      <c r="O420" s="97"/>
      <c r="R420" s="97"/>
      <c r="Y420" s="97"/>
      <c r="AA420" s="97"/>
      <c r="AC420" s="97"/>
    </row>
    <row r="421" ht="15.75" customHeight="1">
      <c r="D421" s="97"/>
      <c r="F421" s="97"/>
      <c r="H421" s="97"/>
      <c r="K421" s="97"/>
      <c r="O421" s="97"/>
      <c r="R421" s="97"/>
      <c r="Y421" s="97"/>
      <c r="AA421" s="97"/>
      <c r="AC421" s="97"/>
    </row>
    <row r="422" ht="15.75" customHeight="1">
      <c r="D422" s="97"/>
      <c r="F422" s="97"/>
      <c r="H422" s="97"/>
      <c r="K422" s="97"/>
      <c r="O422" s="97"/>
      <c r="R422" s="97"/>
      <c r="Y422" s="97"/>
      <c r="AA422" s="97"/>
      <c r="AC422" s="97"/>
    </row>
    <row r="423" ht="15.75" customHeight="1">
      <c r="D423" s="97"/>
      <c r="F423" s="97"/>
      <c r="H423" s="97"/>
      <c r="K423" s="97"/>
      <c r="O423" s="97"/>
      <c r="R423" s="97"/>
      <c r="Y423" s="97"/>
      <c r="AA423" s="97"/>
      <c r="AC423" s="97"/>
    </row>
    <row r="424" ht="15.75" customHeight="1">
      <c r="D424" s="97"/>
      <c r="F424" s="97"/>
      <c r="H424" s="97"/>
      <c r="K424" s="97"/>
      <c r="O424" s="97"/>
      <c r="R424" s="97"/>
      <c r="Y424" s="97"/>
      <c r="AA424" s="97"/>
      <c r="AC424" s="97"/>
    </row>
    <row r="425" ht="15.75" customHeight="1">
      <c r="D425" s="97"/>
      <c r="F425" s="97"/>
      <c r="H425" s="97"/>
      <c r="K425" s="97"/>
      <c r="O425" s="97"/>
      <c r="R425" s="97"/>
      <c r="Y425" s="97"/>
      <c r="AA425" s="97"/>
      <c r="AC425" s="97"/>
    </row>
    <row r="426" ht="15.75" customHeight="1">
      <c r="D426" s="97"/>
      <c r="F426" s="97"/>
      <c r="H426" s="97"/>
      <c r="K426" s="97"/>
      <c r="O426" s="97"/>
      <c r="R426" s="97"/>
      <c r="Y426" s="97"/>
      <c r="AA426" s="97"/>
      <c r="AC426" s="97"/>
    </row>
    <row r="427" ht="15.75" customHeight="1">
      <c r="D427" s="97"/>
      <c r="F427" s="97"/>
      <c r="H427" s="97"/>
      <c r="K427" s="97"/>
      <c r="O427" s="97"/>
      <c r="R427" s="97"/>
      <c r="Y427" s="97"/>
      <c r="AA427" s="97"/>
      <c r="AC427" s="97"/>
    </row>
    <row r="428" ht="15.75" customHeight="1">
      <c r="D428" s="97"/>
      <c r="F428" s="97"/>
      <c r="H428" s="97"/>
      <c r="K428" s="97"/>
      <c r="O428" s="97"/>
      <c r="R428" s="97"/>
      <c r="Y428" s="97"/>
      <c r="AA428" s="97"/>
      <c r="AC428" s="97"/>
    </row>
    <row r="429" ht="15.75" customHeight="1">
      <c r="D429" s="97"/>
      <c r="F429" s="97"/>
      <c r="H429" s="97"/>
      <c r="K429" s="97"/>
      <c r="O429" s="97"/>
      <c r="R429" s="97"/>
      <c r="Y429" s="97"/>
      <c r="AA429" s="97"/>
      <c r="AC429" s="97"/>
    </row>
    <row r="430" ht="15.75" customHeight="1">
      <c r="D430" s="97"/>
      <c r="F430" s="97"/>
      <c r="H430" s="97"/>
      <c r="K430" s="97"/>
      <c r="O430" s="97"/>
      <c r="R430" s="97"/>
      <c r="Y430" s="97"/>
      <c r="AA430" s="97"/>
      <c r="AC430" s="97"/>
    </row>
    <row r="431" ht="15.75" customHeight="1">
      <c r="D431" s="97"/>
      <c r="F431" s="97"/>
      <c r="H431" s="97"/>
      <c r="K431" s="97"/>
      <c r="O431" s="97"/>
      <c r="R431" s="97"/>
      <c r="Y431" s="97"/>
      <c r="AA431" s="97"/>
      <c r="AC431" s="97"/>
    </row>
    <row r="432" ht="15.75" customHeight="1">
      <c r="D432" s="97"/>
      <c r="F432" s="97"/>
      <c r="H432" s="97"/>
      <c r="K432" s="97"/>
      <c r="O432" s="97"/>
      <c r="R432" s="97"/>
      <c r="Y432" s="97"/>
      <c r="AA432" s="97"/>
      <c r="AC432" s="97"/>
    </row>
    <row r="433" ht="15.75" customHeight="1">
      <c r="D433" s="97"/>
      <c r="F433" s="97"/>
      <c r="H433" s="97"/>
      <c r="K433" s="97"/>
      <c r="O433" s="97"/>
      <c r="R433" s="97"/>
      <c r="Y433" s="97"/>
      <c r="AA433" s="97"/>
      <c r="AC433" s="97"/>
    </row>
    <row r="434" ht="15.75" customHeight="1">
      <c r="D434" s="97"/>
      <c r="F434" s="97"/>
      <c r="H434" s="97"/>
      <c r="K434" s="97"/>
      <c r="O434" s="97"/>
      <c r="R434" s="97"/>
      <c r="Y434" s="97"/>
      <c r="AA434" s="97"/>
      <c r="AC434" s="97"/>
    </row>
    <row r="435" ht="15.75" customHeight="1">
      <c r="D435" s="97"/>
      <c r="F435" s="97"/>
      <c r="H435" s="97"/>
      <c r="K435" s="97"/>
      <c r="O435" s="97"/>
      <c r="R435" s="97"/>
      <c r="Y435" s="97"/>
      <c r="AA435" s="97"/>
      <c r="AC435" s="97"/>
    </row>
    <row r="436" ht="15.75" customHeight="1">
      <c r="D436" s="97"/>
      <c r="F436" s="97"/>
      <c r="H436" s="97"/>
      <c r="K436" s="97"/>
      <c r="O436" s="97"/>
      <c r="R436" s="97"/>
      <c r="Y436" s="97"/>
      <c r="AA436" s="97"/>
      <c r="AC436" s="97"/>
    </row>
    <row r="437" ht="15.75" customHeight="1">
      <c r="D437" s="97"/>
      <c r="F437" s="97"/>
      <c r="H437" s="97"/>
      <c r="K437" s="97"/>
      <c r="O437" s="97"/>
      <c r="R437" s="97"/>
      <c r="Y437" s="97"/>
      <c r="AA437" s="97"/>
      <c r="AC437" s="97"/>
    </row>
    <row r="438" ht="15.75" customHeight="1">
      <c r="D438" s="97"/>
      <c r="F438" s="97"/>
      <c r="H438" s="97"/>
      <c r="K438" s="97"/>
      <c r="O438" s="97"/>
      <c r="R438" s="97"/>
      <c r="Y438" s="97"/>
      <c r="AA438" s="97"/>
      <c r="AC438" s="97"/>
    </row>
    <row r="439" ht="15.75" customHeight="1">
      <c r="D439" s="97"/>
      <c r="F439" s="97"/>
      <c r="H439" s="97"/>
      <c r="K439" s="97"/>
      <c r="O439" s="97"/>
      <c r="R439" s="97"/>
      <c r="Y439" s="97"/>
      <c r="AA439" s="97"/>
      <c r="AC439" s="97"/>
    </row>
    <row r="440" ht="15.75" customHeight="1">
      <c r="D440" s="97"/>
      <c r="F440" s="97"/>
      <c r="H440" s="97"/>
      <c r="K440" s="97"/>
      <c r="O440" s="97"/>
      <c r="R440" s="97"/>
      <c r="Y440" s="97"/>
      <c r="AA440" s="97"/>
      <c r="AC440" s="97"/>
    </row>
    <row r="441" ht="15.75" customHeight="1">
      <c r="D441" s="97"/>
      <c r="F441" s="97"/>
      <c r="H441" s="97"/>
      <c r="K441" s="97"/>
      <c r="O441" s="97"/>
      <c r="R441" s="97"/>
      <c r="Y441" s="97"/>
      <c r="AA441" s="97"/>
      <c r="AC441" s="97"/>
    </row>
    <row r="442" ht="15.75" customHeight="1">
      <c r="D442" s="97"/>
      <c r="F442" s="97"/>
      <c r="H442" s="97"/>
      <c r="K442" s="97"/>
      <c r="O442" s="97"/>
      <c r="R442" s="97"/>
      <c r="Y442" s="97"/>
      <c r="AA442" s="97"/>
      <c r="AC442" s="97"/>
    </row>
    <row r="443" ht="15.75" customHeight="1">
      <c r="D443" s="97"/>
      <c r="F443" s="97"/>
      <c r="H443" s="97"/>
      <c r="K443" s="97"/>
      <c r="O443" s="97"/>
      <c r="R443" s="97"/>
      <c r="Y443" s="97"/>
      <c r="AA443" s="97"/>
      <c r="AC443" s="97"/>
    </row>
    <row r="444" ht="15.75" customHeight="1">
      <c r="D444" s="97"/>
      <c r="F444" s="97"/>
      <c r="H444" s="97"/>
      <c r="K444" s="97"/>
      <c r="O444" s="97"/>
      <c r="R444" s="97"/>
      <c r="Y444" s="97"/>
      <c r="AA444" s="97"/>
      <c r="AC444" s="97"/>
    </row>
    <row r="445" ht="15.75" customHeight="1">
      <c r="D445" s="97"/>
      <c r="F445" s="97"/>
      <c r="H445" s="97"/>
      <c r="K445" s="97"/>
      <c r="O445" s="97"/>
      <c r="R445" s="97"/>
      <c r="Y445" s="97"/>
      <c r="AA445" s="97"/>
      <c r="AC445" s="97"/>
    </row>
    <row r="446" ht="15.75" customHeight="1">
      <c r="D446" s="97"/>
      <c r="F446" s="97"/>
      <c r="H446" s="97"/>
      <c r="K446" s="97"/>
      <c r="O446" s="97"/>
      <c r="R446" s="97"/>
      <c r="Y446" s="97"/>
      <c r="AA446" s="97"/>
      <c r="AC446" s="97"/>
    </row>
    <row r="447" ht="15.75" customHeight="1">
      <c r="D447" s="97"/>
      <c r="F447" s="97"/>
      <c r="H447" s="97"/>
      <c r="K447" s="97"/>
      <c r="O447" s="97"/>
      <c r="R447" s="97"/>
      <c r="Y447" s="97"/>
      <c r="AA447" s="97"/>
      <c r="AC447" s="97"/>
    </row>
    <row r="448" ht="15.75" customHeight="1">
      <c r="D448" s="97"/>
      <c r="F448" s="97"/>
      <c r="H448" s="97"/>
      <c r="K448" s="97"/>
      <c r="O448" s="97"/>
      <c r="R448" s="97"/>
      <c r="Y448" s="97"/>
      <c r="AA448" s="97"/>
      <c r="AC448" s="97"/>
    </row>
    <row r="449" ht="15.75" customHeight="1">
      <c r="D449" s="97"/>
      <c r="F449" s="97"/>
      <c r="H449" s="97"/>
      <c r="K449" s="97"/>
      <c r="O449" s="97"/>
      <c r="R449" s="97"/>
      <c r="Y449" s="97"/>
      <c r="AA449" s="97"/>
      <c r="AC449" s="97"/>
    </row>
    <row r="450" ht="15.75" customHeight="1">
      <c r="D450" s="97"/>
      <c r="F450" s="97"/>
      <c r="H450" s="97"/>
      <c r="K450" s="97"/>
      <c r="O450" s="97"/>
      <c r="R450" s="97"/>
      <c r="Y450" s="97"/>
      <c r="AA450" s="97"/>
      <c r="AC450" s="97"/>
    </row>
    <row r="451" ht="15.75" customHeight="1">
      <c r="D451" s="97"/>
      <c r="F451" s="97"/>
      <c r="H451" s="97"/>
      <c r="K451" s="97"/>
      <c r="O451" s="97"/>
      <c r="R451" s="97"/>
      <c r="Y451" s="97"/>
      <c r="AA451" s="97"/>
      <c r="AC451" s="97"/>
    </row>
    <row r="452" ht="15.75" customHeight="1">
      <c r="D452" s="97"/>
      <c r="F452" s="97"/>
      <c r="H452" s="97"/>
      <c r="K452" s="97"/>
      <c r="O452" s="97"/>
      <c r="R452" s="97"/>
      <c r="Y452" s="97"/>
      <c r="AA452" s="97"/>
      <c r="AC452" s="97"/>
    </row>
    <row r="453" ht="15.75" customHeight="1">
      <c r="D453" s="97"/>
      <c r="F453" s="97"/>
      <c r="H453" s="97"/>
      <c r="K453" s="97"/>
      <c r="O453" s="97"/>
      <c r="R453" s="97"/>
      <c r="Y453" s="97"/>
      <c r="AA453" s="97"/>
      <c r="AC453" s="97"/>
    </row>
    <row r="454" ht="15.75" customHeight="1">
      <c r="D454" s="97"/>
      <c r="F454" s="97"/>
      <c r="H454" s="97"/>
      <c r="K454" s="97"/>
      <c r="O454" s="97"/>
      <c r="R454" s="97"/>
      <c r="Y454" s="97"/>
      <c r="AA454" s="97"/>
      <c r="AC454" s="97"/>
    </row>
    <row r="455" ht="15.75" customHeight="1">
      <c r="D455" s="97"/>
      <c r="F455" s="97"/>
      <c r="H455" s="97"/>
      <c r="K455" s="97"/>
      <c r="O455" s="97"/>
      <c r="R455" s="97"/>
      <c r="Y455" s="97"/>
      <c r="AA455" s="97"/>
      <c r="AC455" s="97"/>
    </row>
    <row r="456" ht="15.75" customHeight="1">
      <c r="D456" s="97"/>
      <c r="F456" s="97"/>
      <c r="H456" s="97"/>
      <c r="K456" s="97"/>
      <c r="O456" s="97"/>
      <c r="R456" s="97"/>
      <c r="Y456" s="97"/>
      <c r="AA456" s="97"/>
      <c r="AC456" s="97"/>
    </row>
    <row r="457" ht="15.75" customHeight="1">
      <c r="D457" s="97"/>
      <c r="F457" s="97"/>
      <c r="H457" s="97"/>
      <c r="K457" s="97"/>
      <c r="O457" s="97"/>
      <c r="R457" s="97"/>
      <c r="Y457" s="97"/>
      <c r="AA457" s="97"/>
      <c r="AC457" s="97"/>
    </row>
    <row r="458" ht="15.75" customHeight="1">
      <c r="D458" s="97"/>
      <c r="F458" s="97"/>
      <c r="H458" s="97"/>
      <c r="K458" s="97"/>
      <c r="O458" s="97"/>
      <c r="R458" s="97"/>
      <c r="Y458" s="97"/>
      <c r="AA458" s="97"/>
      <c r="AC458" s="97"/>
    </row>
    <row r="459" ht="15.75" customHeight="1">
      <c r="D459" s="97"/>
      <c r="F459" s="97"/>
      <c r="H459" s="97"/>
      <c r="K459" s="97"/>
      <c r="O459" s="97"/>
      <c r="R459" s="97"/>
      <c r="Y459" s="97"/>
      <c r="AA459" s="97"/>
      <c r="AC459" s="97"/>
    </row>
    <row r="460" ht="15.75" customHeight="1">
      <c r="D460" s="97"/>
      <c r="F460" s="97"/>
      <c r="H460" s="97"/>
      <c r="K460" s="97"/>
      <c r="O460" s="97"/>
      <c r="R460" s="97"/>
      <c r="Y460" s="97"/>
      <c r="AA460" s="97"/>
      <c r="AC460" s="97"/>
    </row>
    <row r="461" ht="15.75" customHeight="1">
      <c r="D461" s="97"/>
      <c r="F461" s="97"/>
      <c r="H461" s="97"/>
      <c r="K461" s="97"/>
      <c r="O461" s="97"/>
      <c r="R461" s="97"/>
      <c r="Y461" s="97"/>
      <c r="AA461" s="97"/>
      <c r="AC461" s="97"/>
    </row>
    <row r="462" ht="15.75" customHeight="1">
      <c r="D462" s="97"/>
      <c r="F462" s="97"/>
      <c r="H462" s="97"/>
      <c r="K462" s="97"/>
      <c r="O462" s="97"/>
      <c r="R462" s="97"/>
      <c r="Y462" s="97"/>
      <c r="AA462" s="97"/>
      <c r="AC462" s="97"/>
    </row>
    <row r="463" ht="15.75" customHeight="1">
      <c r="D463" s="97"/>
      <c r="F463" s="97"/>
      <c r="H463" s="97"/>
      <c r="K463" s="97"/>
      <c r="O463" s="97"/>
      <c r="R463" s="97"/>
      <c r="Y463" s="97"/>
      <c r="AA463" s="97"/>
      <c r="AC463" s="97"/>
    </row>
    <row r="464" ht="15.75" customHeight="1">
      <c r="D464" s="97"/>
      <c r="F464" s="97"/>
      <c r="H464" s="97"/>
      <c r="K464" s="97"/>
      <c r="O464" s="97"/>
      <c r="R464" s="97"/>
      <c r="Y464" s="97"/>
      <c r="AA464" s="97"/>
      <c r="AC464" s="97"/>
    </row>
    <row r="465" ht="15.75" customHeight="1">
      <c r="D465" s="97"/>
      <c r="F465" s="97"/>
      <c r="H465" s="97"/>
      <c r="K465" s="97"/>
      <c r="O465" s="97"/>
      <c r="R465" s="97"/>
      <c r="Y465" s="97"/>
      <c r="AA465" s="97"/>
      <c r="AC465" s="97"/>
    </row>
    <row r="466" ht="15.75" customHeight="1">
      <c r="D466" s="97"/>
      <c r="F466" s="97"/>
      <c r="H466" s="97"/>
      <c r="K466" s="97"/>
      <c r="O466" s="97"/>
      <c r="R466" s="97"/>
      <c r="Y466" s="97"/>
      <c r="AA466" s="97"/>
      <c r="AC466" s="97"/>
    </row>
    <row r="467" ht="15.75" customHeight="1">
      <c r="D467" s="97"/>
      <c r="F467" s="97"/>
      <c r="H467" s="97"/>
      <c r="K467" s="97"/>
      <c r="O467" s="97"/>
      <c r="R467" s="97"/>
      <c r="Y467" s="97"/>
      <c r="AA467" s="97"/>
      <c r="AC467" s="97"/>
    </row>
    <row r="468" ht="15.75" customHeight="1">
      <c r="D468" s="97"/>
      <c r="F468" s="97"/>
      <c r="H468" s="97"/>
      <c r="K468" s="97"/>
      <c r="O468" s="97"/>
      <c r="R468" s="97"/>
      <c r="Y468" s="97"/>
      <c r="AA468" s="97"/>
      <c r="AC468" s="97"/>
    </row>
    <row r="469" ht="15.75" customHeight="1">
      <c r="D469" s="97"/>
      <c r="F469" s="97"/>
      <c r="H469" s="97"/>
      <c r="K469" s="97"/>
      <c r="O469" s="97"/>
      <c r="R469" s="97"/>
      <c r="Y469" s="97"/>
      <c r="AA469" s="97"/>
      <c r="AC469" s="97"/>
    </row>
    <row r="470" ht="15.75" customHeight="1">
      <c r="D470" s="97"/>
      <c r="F470" s="97"/>
      <c r="H470" s="97"/>
      <c r="K470" s="97"/>
      <c r="O470" s="97"/>
      <c r="R470" s="97"/>
      <c r="Y470" s="97"/>
      <c r="AA470" s="97"/>
      <c r="AC470" s="97"/>
    </row>
    <row r="471" ht="15.75" customHeight="1">
      <c r="D471" s="97"/>
      <c r="F471" s="97"/>
      <c r="H471" s="97"/>
      <c r="K471" s="97"/>
      <c r="O471" s="97"/>
      <c r="R471" s="97"/>
      <c r="Y471" s="97"/>
      <c r="AA471" s="97"/>
      <c r="AC471" s="97"/>
    </row>
    <row r="472" ht="15.75" customHeight="1">
      <c r="D472" s="97"/>
      <c r="F472" s="97"/>
      <c r="H472" s="97"/>
      <c r="K472" s="97"/>
      <c r="O472" s="97"/>
      <c r="R472" s="97"/>
      <c r="Y472" s="97"/>
      <c r="AA472" s="97"/>
      <c r="AC472" s="97"/>
    </row>
    <row r="473" ht="15.75" customHeight="1">
      <c r="D473" s="97"/>
      <c r="F473" s="97"/>
      <c r="H473" s="97"/>
      <c r="K473" s="97"/>
      <c r="O473" s="97"/>
      <c r="R473" s="97"/>
      <c r="Y473" s="97"/>
      <c r="AA473" s="97"/>
      <c r="AC473" s="97"/>
    </row>
    <row r="474" ht="15.75" customHeight="1">
      <c r="D474" s="97"/>
      <c r="F474" s="97"/>
      <c r="H474" s="97"/>
      <c r="K474" s="97"/>
      <c r="O474" s="97"/>
      <c r="R474" s="97"/>
      <c r="Y474" s="97"/>
      <c r="AA474" s="97"/>
      <c r="AC474" s="97"/>
    </row>
    <row r="475" ht="15.75" customHeight="1">
      <c r="D475" s="97"/>
      <c r="F475" s="97"/>
      <c r="H475" s="97"/>
      <c r="K475" s="97"/>
      <c r="O475" s="97"/>
      <c r="R475" s="97"/>
      <c r="Y475" s="97"/>
      <c r="AA475" s="97"/>
      <c r="AC475" s="97"/>
    </row>
    <row r="476" ht="15.75" customHeight="1">
      <c r="D476" s="97"/>
      <c r="F476" s="97"/>
      <c r="H476" s="97"/>
      <c r="K476" s="97"/>
      <c r="O476" s="97"/>
      <c r="R476" s="97"/>
      <c r="Y476" s="97"/>
      <c r="AA476" s="97"/>
      <c r="AC476" s="97"/>
    </row>
    <row r="477" ht="15.75" customHeight="1">
      <c r="D477" s="97"/>
      <c r="F477" s="97"/>
      <c r="H477" s="97"/>
      <c r="K477" s="97"/>
      <c r="O477" s="97"/>
      <c r="R477" s="97"/>
      <c r="Y477" s="97"/>
      <c r="AA477" s="97"/>
      <c r="AC477" s="97"/>
    </row>
    <row r="478" ht="15.75" customHeight="1">
      <c r="D478" s="97"/>
      <c r="F478" s="97"/>
      <c r="H478" s="97"/>
      <c r="K478" s="97"/>
      <c r="O478" s="97"/>
      <c r="R478" s="97"/>
      <c r="Y478" s="97"/>
      <c r="AA478" s="97"/>
      <c r="AC478" s="97"/>
    </row>
    <row r="479" ht="15.75" customHeight="1">
      <c r="D479" s="97"/>
      <c r="F479" s="97"/>
      <c r="H479" s="97"/>
      <c r="K479" s="97"/>
      <c r="O479" s="97"/>
      <c r="R479" s="97"/>
      <c r="Y479" s="97"/>
      <c r="AA479" s="97"/>
      <c r="AC479" s="97"/>
    </row>
    <row r="480" ht="15.75" customHeight="1">
      <c r="D480" s="97"/>
      <c r="F480" s="97"/>
      <c r="H480" s="97"/>
      <c r="K480" s="97"/>
      <c r="O480" s="97"/>
      <c r="R480" s="97"/>
      <c r="Y480" s="97"/>
      <c r="AA480" s="97"/>
      <c r="AC480" s="97"/>
    </row>
    <row r="481" ht="15.75" customHeight="1">
      <c r="D481" s="97"/>
      <c r="F481" s="97"/>
      <c r="H481" s="97"/>
      <c r="K481" s="97"/>
      <c r="O481" s="97"/>
      <c r="R481" s="97"/>
      <c r="Y481" s="97"/>
      <c r="AA481" s="97"/>
      <c r="AC481" s="97"/>
    </row>
    <row r="482" ht="15.75" customHeight="1">
      <c r="D482" s="97"/>
      <c r="F482" s="97"/>
      <c r="H482" s="97"/>
      <c r="K482" s="97"/>
      <c r="O482" s="97"/>
      <c r="R482" s="97"/>
      <c r="Y482" s="97"/>
      <c r="AA482" s="97"/>
      <c r="AC482" s="97"/>
    </row>
    <row r="483" ht="15.75" customHeight="1">
      <c r="D483" s="97"/>
      <c r="F483" s="97"/>
      <c r="H483" s="97"/>
      <c r="K483" s="97"/>
      <c r="O483" s="97"/>
      <c r="R483" s="97"/>
      <c r="Y483" s="97"/>
      <c r="AA483" s="97"/>
      <c r="AC483" s="97"/>
    </row>
    <row r="484" ht="15.75" customHeight="1">
      <c r="D484" s="97"/>
      <c r="F484" s="97"/>
      <c r="H484" s="97"/>
      <c r="K484" s="97"/>
      <c r="O484" s="97"/>
      <c r="R484" s="97"/>
      <c r="Y484" s="97"/>
      <c r="AA484" s="97"/>
      <c r="AC484" s="97"/>
    </row>
    <row r="485" ht="15.75" customHeight="1">
      <c r="D485" s="97"/>
      <c r="F485" s="97"/>
      <c r="H485" s="97"/>
      <c r="K485" s="97"/>
      <c r="O485" s="97"/>
      <c r="R485" s="97"/>
      <c r="Y485" s="97"/>
      <c r="AA485" s="97"/>
      <c r="AC485" s="97"/>
    </row>
    <row r="486" ht="15.75" customHeight="1">
      <c r="D486" s="97"/>
      <c r="F486" s="97"/>
      <c r="H486" s="97"/>
      <c r="K486" s="97"/>
      <c r="O486" s="97"/>
      <c r="R486" s="97"/>
      <c r="Y486" s="97"/>
      <c r="AA486" s="97"/>
      <c r="AC486" s="97"/>
    </row>
    <row r="487" ht="15.75" customHeight="1">
      <c r="D487" s="97"/>
      <c r="F487" s="97"/>
      <c r="H487" s="97"/>
      <c r="K487" s="97"/>
      <c r="O487" s="97"/>
      <c r="R487" s="97"/>
      <c r="Y487" s="97"/>
      <c r="AA487" s="97"/>
      <c r="AC487" s="97"/>
    </row>
    <row r="488" ht="15.75" customHeight="1">
      <c r="D488" s="97"/>
      <c r="F488" s="97"/>
      <c r="H488" s="97"/>
      <c r="K488" s="97"/>
      <c r="O488" s="97"/>
      <c r="R488" s="97"/>
      <c r="Y488" s="97"/>
      <c r="AA488" s="97"/>
      <c r="AC488" s="97"/>
    </row>
    <row r="489" ht="15.75" customHeight="1">
      <c r="D489" s="97"/>
      <c r="F489" s="97"/>
      <c r="H489" s="97"/>
      <c r="K489" s="97"/>
      <c r="O489" s="97"/>
      <c r="R489" s="97"/>
      <c r="Y489" s="97"/>
      <c r="AA489" s="97"/>
      <c r="AC489" s="97"/>
    </row>
    <row r="490" ht="15.75" customHeight="1">
      <c r="D490" s="97"/>
      <c r="F490" s="97"/>
      <c r="H490" s="97"/>
      <c r="K490" s="97"/>
      <c r="O490" s="97"/>
      <c r="R490" s="97"/>
      <c r="Y490" s="97"/>
      <c r="AA490" s="97"/>
      <c r="AC490" s="97"/>
    </row>
    <row r="491" ht="15.75" customHeight="1">
      <c r="D491" s="97"/>
      <c r="F491" s="97"/>
      <c r="H491" s="97"/>
      <c r="K491" s="97"/>
      <c r="O491" s="97"/>
      <c r="R491" s="97"/>
      <c r="Y491" s="97"/>
      <c r="AA491" s="97"/>
      <c r="AC491" s="97"/>
    </row>
    <row r="492" ht="15.75" customHeight="1">
      <c r="D492" s="97"/>
      <c r="F492" s="97"/>
      <c r="H492" s="97"/>
      <c r="K492" s="97"/>
      <c r="O492" s="97"/>
      <c r="R492" s="97"/>
      <c r="Y492" s="97"/>
      <c r="AA492" s="97"/>
      <c r="AC492" s="97"/>
    </row>
    <row r="493" ht="15.75" customHeight="1">
      <c r="D493" s="97"/>
      <c r="F493" s="97"/>
      <c r="H493" s="97"/>
      <c r="K493" s="97"/>
      <c r="O493" s="97"/>
      <c r="R493" s="97"/>
      <c r="Y493" s="97"/>
      <c r="AA493" s="97"/>
      <c r="AC493" s="97"/>
    </row>
    <row r="494" ht="15.75" customHeight="1">
      <c r="D494" s="97"/>
      <c r="F494" s="97"/>
      <c r="H494" s="97"/>
      <c r="K494" s="97"/>
      <c r="O494" s="97"/>
      <c r="R494" s="97"/>
      <c r="Y494" s="97"/>
      <c r="AA494" s="97"/>
      <c r="AC494" s="97"/>
    </row>
    <row r="495" ht="15.75" customHeight="1">
      <c r="D495" s="97"/>
      <c r="F495" s="97"/>
      <c r="H495" s="97"/>
      <c r="K495" s="97"/>
      <c r="O495" s="97"/>
      <c r="R495" s="97"/>
      <c r="Y495" s="97"/>
      <c r="AA495" s="97"/>
      <c r="AC495" s="97"/>
    </row>
    <row r="496" ht="15.75" customHeight="1">
      <c r="D496" s="97"/>
      <c r="F496" s="97"/>
      <c r="H496" s="97"/>
      <c r="K496" s="97"/>
      <c r="O496" s="97"/>
      <c r="R496" s="97"/>
      <c r="Y496" s="97"/>
      <c r="AA496" s="97"/>
      <c r="AC496" s="97"/>
    </row>
    <row r="497" ht="15.75" customHeight="1">
      <c r="D497" s="97"/>
      <c r="F497" s="97"/>
      <c r="H497" s="97"/>
      <c r="K497" s="97"/>
      <c r="O497" s="97"/>
      <c r="R497" s="97"/>
      <c r="Y497" s="97"/>
      <c r="AA497" s="97"/>
      <c r="AC497" s="97"/>
    </row>
    <row r="498" ht="15.75" customHeight="1">
      <c r="D498" s="97"/>
      <c r="F498" s="97"/>
      <c r="H498" s="97"/>
      <c r="K498" s="97"/>
      <c r="O498" s="97"/>
      <c r="R498" s="97"/>
      <c r="Y498" s="97"/>
      <c r="AA498" s="97"/>
      <c r="AC498" s="97"/>
    </row>
    <row r="499" ht="15.75" customHeight="1">
      <c r="D499" s="97"/>
      <c r="F499" s="97"/>
      <c r="H499" s="97"/>
      <c r="K499" s="97"/>
      <c r="O499" s="97"/>
      <c r="R499" s="97"/>
      <c r="Y499" s="97"/>
      <c r="AA499" s="97"/>
      <c r="AC499" s="97"/>
    </row>
    <row r="500" ht="15.75" customHeight="1">
      <c r="D500" s="97"/>
      <c r="F500" s="97"/>
      <c r="H500" s="97"/>
      <c r="K500" s="97"/>
      <c r="O500" s="97"/>
      <c r="R500" s="97"/>
      <c r="Y500" s="97"/>
      <c r="AA500" s="97"/>
      <c r="AC500" s="97"/>
    </row>
    <row r="501" ht="15.75" customHeight="1">
      <c r="D501" s="97"/>
      <c r="F501" s="97"/>
      <c r="H501" s="97"/>
      <c r="K501" s="97"/>
      <c r="O501" s="97"/>
      <c r="R501" s="97"/>
      <c r="Y501" s="97"/>
      <c r="AA501" s="97"/>
      <c r="AC501" s="97"/>
    </row>
    <row r="502" ht="15.75" customHeight="1">
      <c r="D502" s="97"/>
      <c r="F502" s="97"/>
      <c r="H502" s="97"/>
      <c r="K502" s="97"/>
      <c r="O502" s="97"/>
      <c r="R502" s="97"/>
      <c r="Y502" s="97"/>
      <c r="AA502" s="97"/>
      <c r="AC502" s="97"/>
    </row>
    <row r="503" ht="15.75" customHeight="1">
      <c r="D503" s="97"/>
      <c r="F503" s="97"/>
      <c r="H503" s="97"/>
      <c r="K503" s="97"/>
      <c r="O503" s="97"/>
      <c r="R503" s="97"/>
      <c r="Y503" s="97"/>
      <c r="AA503" s="97"/>
      <c r="AC503" s="97"/>
    </row>
    <row r="504" ht="15.75" customHeight="1">
      <c r="D504" s="97"/>
      <c r="F504" s="97"/>
      <c r="H504" s="97"/>
      <c r="K504" s="97"/>
      <c r="O504" s="97"/>
      <c r="R504" s="97"/>
      <c r="Y504" s="97"/>
      <c r="AA504" s="97"/>
      <c r="AC504" s="97"/>
    </row>
    <row r="505" ht="15.75" customHeight="1">
      <c r="D505" s="97"/>
      <c r="F505" s="97"/>
      <c r="H505" s="97"/>
      <c r="K505" s="97"/>
      <c r="O505" s="97"/>
      <c r="R505" s="97"/>
      <c r="Y505" s="97"/>
      <c r="AA505" s="97"/>
      <c r="AC505" s="97"/>
    </row>
    <row r="506" ht="15.75" customHeight="1">
      <c r="D506" s="97"/>
      <c r="F506" s="97"/>
      <c r="H506" s="97"/>
      <c r="K506" s="97"/>
      <c r="O506" s="97"/>
      <c r="R506" s="97"/>
      <c r="Y506" s="97"/>
      <c r="AA506" s="97"/>
      <c r="AC506" s="97"/>
    </row>
    <row r="507" ht="15.75" customHeight="1">
      <c r="D507" s="97"/>
      <c r="F507" s="97"/>
      <c r="H507" s="97"/>
      <c r="K507" s="97"/>
      <c r="O507" s="97"/>
      <c r="R507" s="97"/>
      <c r="Y507" s="97"/>
      <c r="AA507" s="97"/>
      <c r="AC507" s="97"/>
    </row>
    <row r="508" ht="15.75" customHeight="1">
      <c r="D508" s="97"/>
      <c r="F508" s="97"/>
      <c r="H508" s="97"/>
      <c r="K508" s="97"/>
      <c r="O508" s="97"/>
      <c r="R508" s="97"/>
      <c r="Y508" s="97"/>
      <c r="AA508" s="97"/>
      <c r="AC508" s="97"/>
    </row>
    <row r="509" ht="15.75" customHeight="1">
      <c r="D509" s="97"/>
      <c r="F509" s="97"/>
      <c r="H509" s="97"/>
      <c r="K509" s="97"/>
      <c r="O509" s="97"/>
      <c r="R509" s="97"/>
      <c r="Y509" s="97"/>
      <c r="AA509" s="97"/>
      <c r="AC509" s="97"/>
    </row>
    <row r="510" ht="15.75" customHeight="1">
      <c r="D510" s="97"/>
      <c r="F510" s="97"/>
      <c r="H510" s="97"/>
      <c r="K510" s="97"/>
      <c r="O510" s="97"/>
      <c r="R510" s="97"/>
      <c r="Y510" s="97"/>
      <c r="AA510" s="97"/>
      <c r="AC510" s="97"/>
    </row>
    <row r="511" ht="15.75" customHeight="1">
      <c r="D511" s="97"/>
      <c r="F511" s="97"/>
      <c r="H511" s="97"/>
      <c r="K511" s="97"/>
      <c r="O511" s="97"/>
      <c r="R511" s="97"/>
      <c r="Y511" s="97"/>
      <c r="AA511" s="97"/>
      <c r="AC511" s="97"/>
    </row>
    <row r="512" ht="15.75" customHeight="1">
      <c r="D512" s="97"/>
      <c r="F512" s="97"/>
      <c r="H512" s="97"/>
      <c r="K512" s="97"/>
      <c r="O512" s="97"/>
      <c r="R512" s="97"/>
      <c r="Y512" s="97"/>
      <c r="AA512" s="97"/>
      <c r="AC512" s="97"/>
    </row>
    <row r="513" ht="15.75" customHeight="1">
      <c r="D513" s="97"/>
      <c r="F513" s="97"/>
      <c r="H513" s="97"/>
      <c r="K513" s="97"/>
      <c r="O513" s="97"/>
      <c r="R513" s="97"/>
      <c r="Y513" s="97"/>
      <c r="AA513" s="97"/>
      <c r="AC513" s="97"/>
    </row>
    <row r="514" ht="15.75" customHeight="1">
      <c r="D514" s="97"/>
      <c r="F514" s="97"/>
      <c r="H514" s="97"/>
      <c r="K514" s="97"/>
      <c r="O514" s="97"/>
      <c r="R514" s="97"/>
      <c r="Y514" s="97"/>
      <c r="AA514" s="97"/>
      <c r="AC514" s="97"/>
    </row>
    <row r="515" ht="15.75" customHeight="1">
      <c r="D515" s="97"/>
      <c r="F515" s="97"/>
      <c r="H515" s="97"/>
      <c r="K515" s="97"/>
      <c r="O515" s="97"/>
      <c r="R515" s="97"/>
      <c r="Y515" s="97"/>
      <c r="AA515" s="97"/>
      <c r="AC515" s="97"/>
    </row>
    <row r="516" ht="15.75" customHeight="1">
      <c r="D516" s="97"/>
      <c r="F516" s="97"/>
      <c r="H516" s="97"/>
      <c r="K516" s="97"/>
      <c r="O516" s="97"/>
      <c r="R516" s="97"/>
      <c r="Y516" s="97"/>
      <c r="AA516" s="97"/>
      <c r="AC516" s="97"/>
    </row>
    <row r="517" ht="15.75" customHeight="1">
      <c r="D517" s="97"/>
      <c r="F517" s="97"/>
      <c r="H517" s="97"/>
      <c r="K517" s="97"/>
      <c r="O517" s="97"/>
      <c r="R517" s="97"/>
      <c r="Y517" s="97"/>
      <c r="AA517" s="97"/>
      <c r="AC517" s="97"/>
    </row>
    <row r="518" ht="15.75" customHeight="1">
      <c r="D518" s="97"/>
      <c r="F518" s="97"/>
      <c r="H518" s="97"/>
      <c r="K518" s="97"/>
      <c r="O518" s="97"/>
      <c r="R518" s="97"/>
      <c r="Y518" s="97"/>
      <c r="AA518" s="97"/>
      <c r="AC518" s="97"/>
    </row>
    <row r="519" ht="15.75" customHeight="1">
      <c r="D519" s="97"/>
      <c r="F519" s="97"/>
      <c r="H519" s="97"/>
      <c r="K519" s="97"/>
      <c r="O519" s="97"/>
      <c r="R519" s="97"/>
      <c r="Y519" s="97"/>
      <c r="AA519" s="97"/>
      <c r="AC519" s="97"/>
    </row>
    <row r="520" ht="15.75" customHeight="1">
      <c r="D520" s="97"/>
      <c r="F520" s="97"/>
      <c r="H520" s="97"/>
      <c r="K520" s="97"/>
      <c r="O520" s="97"/>
      <c r="R520" s="97"/>
      <c r="Y520" s="97"/>
      <c r="AA520" s="97"/>
      <c r="AC520" s="97"/>
    </row>
    <row r="521" ht="15.75" customHeight="1">
      <c r="D521" s="97"/>
      <c r="F521" s="97"/>
      <c r="H521" s="97"/>
      <c r="K521" s="97"/>
      <c r="O521" s="97"/>
      <c r="R521" s="97"/>
      <c r="Y521" s="97"/>
      <c r="AA521" s="97"/>
      <c r="AC521" s="97"/>
    </row>
    <row r="522" ht="15.75" customHeight="1">
      <c r="D522" s="97"/>
      <c r="F522" s="97"/>
      <c r="H522" s="97"/>
      <c r="K522" s="97"/>
      <c r="O522" s="97"/>
      <c r="R522" s="97"/>
      <c r="Y522" s="97"/>
      <c r="AA522" s="97"/>
      <c r="AC522" s="97"/>
    </row>
    <row r="523" ht="15.75" customHeight="1">
      <c r="D523" s="97"/>
      <c r="F523" s="97"/>
      <c r="H523" s="97"/>
      <c r="K523" s="97"/>
      <c r="O523" s="97"/>
      <c r="R523" s="97"/>
      <c r="Y523" s="97"/>
      <c r="AA523" s="97"/>
      <c r="AC523" s="97"/>
    </row>
    <row r="524" ht="15.75" customHeight="1">
      <c r="D524" s="97"/>
      <c r="F524" s="97"/>
      <c r="H524" s="97"/>
      <c r="K524" s="97"/>
      <c r="O524" s="97"/>
      <c r="R524" s="97"/>
      <c r="Y524" s="97"/>
      <c r="AA524" s="97"/>
      <c r="AC524" s="97"/>
    </row>
    <row r="525" ht="15.75" customHeight="1">
      <c r="D525" s="97"/>
      <c r="F525" s="97"/>
      <c r="H525" s="97"/>
      <c r="K525" s="97"/>
      <c r="O525" s="97"/>
      <c r="R525" s="97"/>
      <c r="Y525" s="97"/>
      <c r="AA525" s="97"/>
      <c r="AC525" s="97"/>
    </row>
    <row r="526" ht="15.75" customHeight="1">
      <c r="D526" s="97"/>
      <c r="F526" s="97"/>
      <c r="H526" s="97"/>
      <c r="K526" s="97"/>
      <c r="O526" s="97"/>
      <c r="R526" s="97"/>
      <c r="Y526" s="97"/>
      <c r="AA526" s="97"/>
      <c r="AC526" s="97"/>
    </row>
    <row r="527" ht="15.75" customHeight="1">
      <c r="D527" s="97"/>
      <c r="F527" s="97"/>
      <c r="H527" s="97"/>
      <c r="K527" s="97"/>
      <c r="O527" s="97"/>
      <c r="R527" s="97"/>
      <c r="Y527" s="97"/>
      <c r="AA527" s="97"/>
      <c r="AC527" s="97"/>
    </row>
    <row r="528" ht="15.75" customHeight="1">
      <c r="D528" s="97"/>
      <c r="F528" s="97"/>
      <c r="H528" s="97"/>
      <c r="K528" s="97"/>
      <c r="O528" s="97"/>
      <c r="R528" s="97"/>
      <c r="Y528" s="97"/>
      <c r="AA528" s="97"/>
      <c r="AC528" s="97"/>
    </row>
    <row r="529" ht="15.75" customHeight="1">
      <c r="D529" s="97"/>
      <c r="F529" s="97"/>
      <c r="H529" s="97"/>
      <c r="K529" s="97"/>
      <c r="O529" s="97"/>
      <c r="R529" s="97"/>
      <c r="Y529" s="97"/>
      <c r="AA529" s="97"/>
      <c r="AC529" s="97"/>
    </row>
    <row r="530" ht="15.75" customHeight="1">
      <c r="D530" s="97"/>
      <c r="F530" s="97"/>
      <c r="H530" s="97"/>
      <c r="K530" s="97"/>
      <c r="O530" s="97"/>
      <c r="R530" s="97"/>
      <c r="Y530" s="97"/>
      <c r="AA530" s="97"/>
      <c r="AC530" s="97"/>
    </row>
    <row r="531" ht="15.75" customHeight="1">
      <c r="D531" s="97"/>
      <c r="F531" s="97"/>
      <c r="H531" s="97"/>
      <c r="K531" s="97"/>
      <c r="O531" s="97"/>
      <c r="R531" s="97"/>
      <c r="Y531" s="97"/>
      <c r="AA531" s="97"/>
      <c r="AC531" s="97"/>
    </row>
    <row r="532" ht="15.75" customHeight="1">
      <c r="D532" s="97"/>
      <c r="F532" s="97"/>
      <c r="H532" s="97"/>
      <c r="K532" s="97"/>
      <c r="O532" s="97"/>
      <c r="R532" s="97"/>
      <c r="Y532" s="97"/>
      <c r="AA532" s="97"/>
      <c r="AC532" s="97"/>
    </row>
    <row r="533" ht="15.75" customHeight="1">
      <c r="D533" s="97"/>
      <c r="F533" s="97"/>
      <c r="H533" s="97"/>
      <c r="K533" s="97"/>
      <c r="O533" s="97"/>
      <c r="R533" s="97"/>
      <c r="Y533" s="97"/>
      <c r="AA533" s="97"/>
      <c r="AC533" s="97"/>
    </row>
    <row r="534" ht="15.75" customHeight="1">
      <c r="D534" s="97"/>
      <c r="F534" s="97"/>
      <c r="H534" s="97"/>
      <c r="K534" s="97"/>
      <c r="O534" s="97"/>
      <c r="R534" s="97"/>
      <c r="Y534" s="97"/>
      <c r="AA534" s="97"/>
      <c r="AC534" s="97"/>
    </row>
    <row r="535" ht="15.75" customHeight="1">
      <c r="D535" s="97"/>
      <c r="F535" s="97"/>
      <c r="H535" s="97"/>
      <c r="K535" s="97"/>
      <c r="O535" s="97"/>
      <c r="R535" s="97"/>
      <c r="Y535" s="97"/>
      <c r="AA535" s="97"/>
      <c r="AC535" s="97"/>
    </row>
    <row r="536" ht="15.75" customHeight="1">
      <c r="D536" s="97"/>
      <c r="F536" s="97"/>
      <c r="H536" s="97"/>
      <c r="K536" s="97"/>
      <c r="O536" s="97"/>
      <c r="R536" s="97"/>
      <c r="Y536" s="97"/>
      <c r="AA536" s="97"/>
      <c r="AC536" s="97"/>
    </row>
    <row r="537" ht="15.75" customHeight="1">
      <c r="D537" s="97"/>
      <c r="F537" s="97"/>
      <c r="H537" s="97"/>
      <c r="K537" s="97"/>
      <c r="O537" s="97"/>
      <c r="R537" s="97"/>
      <c r="Y537" s="97"/>
      <c r="AA537" s="97"/>
      <c r="AC537" s="97"/>
    </row>
    <row r="538" ht="15.75" customHeight="1">
      <c r="D538" s="97"/>
      <c r="F538" s="97"/>
      <c r="H538" s="97"/>
      <c r="K538" s="97"/>
      <c r="O538" s="97"/>
      <c r="R538" s="97"/>
      <c r="Y538" s="97"/>
      <c r="AA538" s="97"/>
      <c r="AC538" s="97"/>
    </row>
    <row r="539" ht="15.75" customHeight="1">
      <c r="D539" s="97"/>
      <c r="F539" s="97"/>
      <c r="H539" s="97"/>
      <c r="K539" s="97"/>
      <c r="O539" s="97"/>
      <c r="R539" s="97"/>
      <c r="Y539" s="97"/>
      <c r="AA539" s="97"/>
      <c r="AC539" s="97"/>
    </row>
    <row r="540" ht="15.75" customHeight="1">
      <c r="D540" s="97"/>
      <c r="F540" s="97"/>
      <c r="H540" s="97"/>
      <c r="K540" s="97"/>
      <c r="O540" s="97"/>
      <c r="R540" s="97"/>
      <c r="Y540" s="97"/>
      <c r="AA540" s="97"/>
      <c r="AC540" s="97"/>
    </row>
    <row r="541" ht="15.75" customHeight="1">
      <c r="D541" s="97"/>
      <c r="F541" s="97"/>
      <c r="H541" s="97"/>
      <c r="K541" s="97"/>
      <c r="O541" s="97"/>
      <c r="R541" s="97"/>
      <c r="Y541" s="97"/>
      <c r="AA541" s="97"/>
      <c r="AC541" s="97"/>
    </row>
    <row r="542" ht="15.75" customHeight="1">
      <c r="D542" s="97"/>
      <c r="F542" s="97"/>
      <c r="H542" s="97"/>
      <c r="K542" s="97"/>
      <c r="O542" s="97"/>
      <c r="R542" s="97"/>
      <c r="Y542" s="97"/>
      <c r="AA542" s="97"/>
      <c r="AC542" s="97"/>
    </row>
    <row r="543" ht="15.75" customHeight="1">
      <c r="D543" s="97"/>
      <c r="F543" s="97"/>
      <c r="H543" s="97"/>
      <c r="K543" s="97"/>
      <c r="O543" s="97"/>
      <c r="R543" s="97"/>
      <c r="Y543" s="97"/>
      <c r="AA543" s="97"/>
      <c r="AC543" s="97"/>
    </row>
    <row r="544" ht="15.75" customHeight="1">
      <c r="D544" s="97"/>
      <c r="F544" s="97"/>
      <c r="H544" s="97"/>
      <c r="K544" s="97"/>
      <c r="O544" s="97"/>
      <c r="R544" s="97"/>
      <c r="Y544" s="97"/>
      <c r="AA544" s="97"/>
      <c r="AC544" s="97"/>
    </row>
    <row r="545" ht="15.75" customHeight="1">
      <c r="D545" s="97"/>
      <c r="F545" s="97"/>
      <c r="H545" s="97"/>
      <c r="K545" s="97"/>
      <c r="O545" s="97"/>
      <c r="R545" s="97"/>
      <c r="Y545" s="97"/>
      <c r="AA545" s="97"/>
      <c r="AC545" s="97"/>
    </row>
    <row r="546" ht="15.75" customHeight="1">
      <c r="D546" s="97"/>
      <c r="F546" s="97"/>
      <c r="H546" s="97"/>
      <c r="K546" s="97"/>
      <c r="O546" s="97"/>
      <c r="R546" s="97"/>
      <c r="Y546" s="97"/>
      <c r="AA546" s="97"/>
      <c r="AC546" s="97"/>
    </row>
    <row r="547" ht="15.75" customHeight="1">
      <c r="D547" s="97"/>
      <c r="F547" s="97"/>
      <c r="H547" s="97"/>
      <c r="K547" s="97"/>
      <c r="O547" s="97"/>
      <c r="R547" s="97"/>
      <c r="Y547" s="97"/>
      <c r="AA547" s="97"/>
      <c r="AC547" s="97"/>
    </row>
    <row r="548" ht="15.75" customHeight="1">
      <c r="D548" s="97"/>
      <c r="F548" s="97"/>
      <c r="H548" s="97"/>
      <c r="K548" s="97"/>
      <c r="O548" s="97"/>
      <c r="R548" s="97"/>
      <c r="Y548" s="97"/>
      <c r="AA548" s="97"/>
      <c r="AC548" s="97"/>
    </row>
    <row r="549" ht="15.75" customHeight="1">
      <c r="D549" s="97"/>
      <c r="F549" s="97"/>
      <c r="H549" s="97"/>
      <c r="K549" s="97"/>
      <c r="O549" s="97"/>
      <c r="R549" s="97"/>
      <c r="Y549" s="97"/>
      <c r="AA549" s="97"/>
      <c r="AC549" s="97"/>
    </row>
    <row r="550" ht="15.75" customHeight="1">
      <c r="D550" s="97"/>
      <c r="F550" s="97"/>
      <c r="H550" s="97"/>
      <c r="K550" s="97"/>
      <c r="O550" s="97"/>
      <c r="R550" s="97"/>
      <c r="Y550" s="97"/>
      <c r="AA550" s="97"/>
      <c r="AC550" s="97"/>
    </row>
    <row r="551" ht="15.75" customHeight="1">
      <c r="D551" s="97"/>
      <c r="F551" s="97"/>
      <c r="H551" s="97"/>
      <c r="K551" s="97"/>
      <c r="O551" s="97"/>
      <c r="R551" s="97"/>
      <c r="Y551" s="97"/>
      <c r="AA551" s="97"/>
      <c r="AC551" s="97"/>
    </row>
    <row r="552" ht="15.75" customHeight="1">
      <c r="D552" s="97"/>
      <c r="F552" s="97"/>
      <c r="H552" s="97"/>
      <c r="K552" s="97"/>
      <c r="O552" s="97"/>
      <c r="R552" s="97"/>
      <c r="Y552" s="97"/>
      <c r="AA552" s="97"/>
      <c r="AC552" s="97"/>
    </row>
    <row r="553" ht="15.75" customHeight="1">
      <c r="D553" s="97"/>
      <c r="F553" s="97"/>
      <c r="H553" s="97"/>
      <c r="K553" s="97"/>
      <c r="O553" s="97"/>
      <c r="R553" s="97"/>
      <c r="Y553" s="97"/>
      <c r="AA553" s="97"/>
      <c r="AC553" s="97"/>
    </row>
    <row r="554" ht="15.75" customHeight="1">
      <c r="D554" s="97"/>
      <c r="F554" s="97"/>
      <c r="H554" s="97"/>
      <c r="K554" s="97"/>
      <c r="O554" s="97"/>
      <c r="R554" s="97"/>
      <c r="Y554" s="97"/>
      <c r="AA554" s="97"/>
      <c r="AC554" s="97"/>
    </row>
    <row r="555" ht="15.75" customHeight="1">
      <c r="D555" s="97"/>
      <c r="F555" s="97"/>
      <c r="H555" s="97"/>
      <c r="K555" s="97"/>
      <c r="O555" s="97"/>
      <c r="R555" s="97"/>
      <c r="Y555" s="97"/>
      <c r="AA555" s="97"/>
      <c r="AC555" s="97"/>
    </row>
    <row r="556" ht="15.75" customHeight="1">
      <c r="D556" s="97"/>
      <c r="F556" s="97"/>
      <c r="H556" s="97"/>
      <c r="K556" s="97"/>
      <c r="O556" s="97"/>
      <c r="R556" s="97"/>
      <c r="Y556" s="97"/>
      <c r="AA556" s="97"/>
      <c r="AC556" s="97"/>
    </row>
    <row r="557" ht="15.75" customHeight="1">
      <c r="D557" s="97"/>
      <c r="F557" s="97"/>
      <c r="H557" s="97"/>
      <c r="K557" s="97"/>
      <c r="O557" s="97"/>
      <c r="R557" s="97"/>
      <c r="Y557" s="97"/>
      <c r="AA557" s="97"/>
      <c r="AC557" s="97"/>
    </row>
    <row r="558" ht="15.75" customHeight="1">
      <c r="D558" s="97"/>
      <c r="F558" s="97"/>
      <c r="H558" s="97"/>
      <c r="K558" s="97"/>
      <c r="O558" s="97"/>
      <c r="R558" s="97"/>
      <c r="Y558" s="97"/>
      <c r="AA558" s="97"/>
      <c r="AC558" s="97"/>
    </row>
    <row r="559" ht="15.75" customHeight="1">
      <c r="D559" s="97"/>
      <c r="F559" s="97"/>
      <c r="H559" s="97"/>
      <c r="K559" s="97"/>
      <c r="O559" s="97"/>
      <c r="R559" s="97"/>
      <c r="Y559" s="97"/>
      <c r="AA559" s="97"/>
      <c r="AC559" s="97"/>
    </row>
    <row r="560" ht="15.75" customHeight="1">
      <c r="D560" s="97"/>
      <c r="F560" s="97"/>
      <c r="H560" s="97"/>
      <c r="K560" s="97"/>
      <c r="O560" s="97"/>
      <c r="R560" s="97"/>
      <c r="Y560" s="97"/>
      <c r="AA560" s="97"/>
      <c r="AC560" s="97"/>
    </row>
    <row r="561" ht="15.75" customHeight="1">
      <c r="D561" s="97"/>
      <c r="F561" s="97"/>
      <c r="H561" s="97"/>
      <c r="K561" s="97"/>
      <c r="O561" s="97"/>
      <c r="R561" s="97"/>
      <c r="Y561" s="97"/>
      <c r="AA561" s="97"/>
      <c r="AC561" s="97"/>
    </row>
    <row r="562" ht="15.75" customHeight="1">
      <c r="D562" s="97"/>
      <c r="F562" s="97"/>
      <c r="H562" s="97"/>
      <c r="K562" s="97"/>
      <c r="O562" s="97"/>
      <c r="R562" s="97"/>
      <c r="Y562" s="97"/>
      <c r="AA562" s="97"/>
      <c r="AC562" s="97"/>
    </row>
    <row r="563" ht="15.75" customHeight="1">
      <c r="D563" s="97"/>
      <c r="F563" s="97"/>
      <c r="H563" s="97"/>
      <c r="K563" s="97"/>
      <c r="O563" s="97"/>
      <c r="R563" s="97"/>
      <c r="Y563" s="97"/>
      <c r="AA563" s="97"/>
      <c r="AC563" s="97"/>
    </row>
    <row r="564" ht="15.75" customHeight="1">
      <c r="D564" s="97"/>
      <c r="F564" s="97"/>
      <c r="H564" s="97"/>
      <c r="K564" s="97"/>
      <c r="O564" s="97"/>
      <c r="R564" s="97"/>
      <c r="Y564" s="97"/>
      <c r="AA564" s="97"/>
      <c r="AC564" s="97"/>
    </row>
    <row r="565" ht="15.75" customHeight="1">
      <c r="D565" s="97"/>
      <c r="F565" s="97"/>
      <c r="H565" s="97"/>
      <c r="K565" s="97"/>
      <c r="O565" s="97"/>
      <c r="R565" s="97"/>
      <c r="Y565" s="97"/>
      <c r="AA565" s="97"/>
      <c r="AC565" s="97"/>
    </row>
    <row r="566" ht="15.75" customHeight="1">
      <c r="D566" s="97"/>
      <c r="F566" s="97"/>
      <c r="H566" s="97"/>
      <c r="K566" s="97"/>
      <c r="O566" s="97"/>
      <c r="R566" s="97"/>
      <c r="Y566" s="97"/>
      <c r="AA566" s="97"/>
      <c r="AC566" s="97"/>
    </row>
    <row r="567" ht="15.75" customHeight="1">
      <c r="D567" s="97"/>
      <c r="F567" s="97"/>
      <c r="H567" s="97"/>
      <c r="K567" s="97"/>
      <c r="O567" s="97"/>
      <c r="R567" s="97"/>
      <c r="Y567" s="97"/>
      <c r="AA567" s="97"/>
      <c r="AC567" s="97"/>
    </row>
    <row r="568" ht="15.75" customHeight="1">
      <c r="D568" s="97"/>
      <c r="F568" s="97"/>
      <c r="H568" s="97"/>
      <c r="K568" s="97"/>
      <c r="O568" s="97"/>
      <c r="R568" s="97"/>
      <c r="Y568" s="97"/>
      <c r="AA568" s="97"/>
      <c r="AC568" s="97"/>
    </row>
    <row r="569" ht="15.75" customHeight="1">
      <c r="D569" s="97"/>
      <c r="F569" s="97"/>
      <c r="H569" s="97"/>
      <c r="K569" s="97"/>
      <c r="O569" s="97"/>
      <c r="R569" s="97"/>
      <c r="Y569" s="97"/>
      <c r="AA569" s="97"/>
      <c r="AC569" s="97"/>
    </row>
    <row r="570" ht="15.75" customHeight="1">
      <c r="D570" s="97"/>
      <c r="F570" s="97"/>
      <c r="H570" s="97"/>
      <c r="K570" s="97"/>
      <c r="O570" s="97"/>
      <c r="R570" s="97"/>
      <c r="Y570" s="97"/>
      <c r="AA570" s="97"/>
      <c r="AC570" s="97"/>
    </row>
    <row r="571" ht="15.75" customHeight="1">
      <c r="D571" s="97"/>
      <c r="F571" s="97"/>
      <c r="H571" s="97"/>
      <c r="K571" s="97"/>
      <c r="O571" s="97"/>
      <c r="R571" s="97"/>
      <c r="Y571" s="97"/>
      <c r="AA571" s="97"/>
      <c r="AC571" s="97"/>
    </row>
    <row r="572" ht="15.75" customHeight="1">
      <c r="D572" s="97"/>
      <c r="F572" s="97"/>
      <c r="H572" s="97"/>
      <c r="K572" s="97"/>
      <c r="O572" s="97"/>
      <c r="R572" s="97"/>
      <c r="Y572" s="97"/>
      <c r="AA572" s="97"/>
      <c r="AC572" s="97"/>
    </row>
    <row r="573" ht="15.75" customHeight="1">
      <c r="D573" s="97"/>
      <c r="F573" s="97"/>
      <c r="H573" s="97"/>
      <c r="K573" s="97"/>
      <c r="O573" s="97"/>
      <c r="R573" s="97"/>
      <c r="Y573" s="97"/>
      <c r="AA573" s="97"/>
      <c r="AC573" s="97"/>
    </row>
    <row r="574" ht="15.75" customHeight="1">
      <c r="D574" s="97"/>
      <c r="F574" s="97"/>
      <c r="H574" s="97"/>
      <c r="K574" s="97"/>
      <c r="O574" s="97"/>
      <c r="R574" s="97"/>
      <c r="Y574" s="97"/>
      <c r="AA574" s="97"/>
      <c r="AC574" s="97"/>
    </row>
    <row r="575" ht="15.75" customHeight="1">
      <c r="D575" s="97"/>
      <c r="F575" s="97"/>
      <c r="H575" s="97"/>
      <c r="K575" s="97"/>
      <c r="O575" s="97"/>
      <c r="R575" s="97"/>
      <c r="Y575" s="97"/>
      <c r="AA575" s="97"/>
      <c r="AC575" s="97"/>
    </row>
    <row r="576" ht="15.75" customHeight="1">
      <c r="D576" s="97"/>
      <c r="F576" s="97"/>
      <c r="H576" s="97"/>
      <c r="K576" s="97"/>
      <c r="O576" s="97"/>
      <c r="R576" s="97"/>
      <c r="Y576" s="97"/>
      <c r="AA576" s="97"/>
      <c r="AC576" s="97"/>
    </row>
    <row r="577" ht="15.75" customHeight="1">
      <c r="D577" s="97"/>
      <c r="F577" s="97"/>
      <c r="H577" s="97"/>
      <c r="K577" s="97"/>
      <c r="O577" s="97"/>
      <c r="R577" s="97"/>
      <c r="Y577" s="97"/>
      <c r="AA577" s="97"/>
      <c r="AC577" s="97"/>
    </row>
    <row r="578" ht="15.75" customHeight="1">
      <c r="D578" s="97"/>
      <c r="F578" s="97"/>
      <c r="H578" s="97"/>
      <c r="K578" s="97"/>
      <c r="O578" s="97"/>
      <c r="R578" s="97"/>
      <c r="Y578" s="97"/>
      <c r="AA578" s="97"/>
      <c r="AC578" s="97"/>
    </row>
    <row r="579" ht="15.75" customHeight="1">
      <c r="D579" s="97"/>
      <c r="F579" s="97"/>
      <c r="H579" s="97"/>
      <c r="K579" s="97"/>
      <c r="O579" s="97"/>
      <c r="R579" s="97"/>
      <c r="Y579" s="97"/>
      <c r="AA579" s="97"/>
      <c r="AC579" s="97"/>
    </row>
    <row r="580" ht="15.75" customHeight="1">
      <c r="D580" s="97"/>
      <c r="F580" s="97"/>
      <c r="H580" s="97"/>
      <c r="K580" s="97"/>
      <c r="O580" s="97"/>
      <c r="R580" s="97"/>
      <c r="Y580" s="97"/>
      <c r="AA580" s="97"/>
      <c r="AC580" s="97"/>
    </row>
    <row r="581" ht="15.75" customHeight="1">
      <c r="D581" s="97"/>
      <c r="F581" s="97"/>
      <c r="H581" s="97"/>
      <c r="K581" s="97"/>
      <c r="O581" s="97"/>
      <c r="R581" s="97"/>
      <c r="Y581" s="97"/>
      <c r="AA581" s="97"/>
      <c r="AC581" s="97"/>
    </row>
    <row r="582" ht="15.75" customHeight="1">
      <c r="D582" s="97"/>
      <c r="F582" s="97"/>
      <c r="H582" s="97"/>
      <c r="K582" s="97"/>
      <c r="O582" s="97"/>
      <c r="R582" s="97"/>
      <c r="Y582" s="97"/>
      <c r="AA582" s="97"/>
      <c r="AC582" s="97"/>
    </row>
    <row r="583" ht="15.75" customHeight="1">
      <c r="D583" s="97"/>
      <c r="F583" s="97"/>
      <c r="H583" s="97"/>
      <c r="K583" s="97"/>
      <c r="O583" s="97"/>
      <c r="R583" s="97"/>
      <c r="Y583" s="97"/>
      <c r="AA583" s="97"/>
      <c r="AC583" s="97"/>
    </row>
    <row r="584" ht="15.75" customHeight="1">
      <c r="D584" s="97"/>
      <c r="F584" s="97"/>
      <c r="H584" s="97"/>
      <c r="K584" s="97"/>
      <c r="O584" s="97"/>
      <c r="R584" s="97"/>
      <c r="Y584" s="97"/>
      <c r="AA584" s="97"/>
      <c r="AC584" s="97"/>
    </row>
    <row r="585" ht="15.75" customHeight="1">
      <c r="D585" s="97"/>
      <c r="F585" s="97"/>
      <c r="H585" s="97"/>
      <c r="K585" s="97"/>
      <c r="O585" s="97"/>
      <c r="R585" s="97"/>
      <c r="Y585" s="97"/>
      <c r="AA585" s="97"/>
      <c r="AC585" s="97"/>
    </row>
    <row r="586" ht="15.75" customHeight="1">
      <c r="D586" s="97"/>
      <c r="F586" s="97"/>
      <c r="H586" s="97"/>
      <c r="K586" s="97"/>
      <c r="O586" s="97"/>
      <c r="R586" s="97"/>
      <c r="Y586" s="97"/>
      <c r="AA586" s="97"/>
      <c r="AC586" s="97"/>
    </row>
    <row r="587" ht="15.75" customHeight="1">
      <c r="D587" s="97"/>
      <c r="F587" s="97"/>
      <c r="H587" s="97"/>
      <c r="K587" s="97"/>
      <c r="O587" s="97"/>
      <c r="R587" s="97"/>
      <c r="Y587" s="97"/>
      <c r="AA587" s="97"/>
      <c r="AC587" s="97"/>
    </row>
    <row r="588" ht="15.75" customHeight="1">
      <c r="D588" s="97"/>
      <c r="F588" s="97"/>
      <c r="H588" s="97"/>
      <c r="K588" s="97"/>
      <c r="O588" s="97"/>
      <c r="R588" s="97"/>
      <c r="Y588" s="97"/>
      <c r="AA588" s="97"/>
      <c r="AC588" s="97"/>
    </row>
    <row r="589" ht="15.75" customHeight="1">
      <c r="D589" s="97"/>
      <c r="F589" s="97"/>
      <c r="H589" s="97"/>
      <c r="K589" s="97"/>
      <c r="O589" s="97"/>
      <c r="R589" s="97"/>
      <c r="Y589" s="97"/>
      <c r="AA589" s="97"/>
      <c r="AC589" s="97"/>
    </row>
    <row r="590" ht="15.75" customHeight="1">
      <c r="D590" s="97"/>
      <c r="F590" s="97"/>
      <c r="H590" s="97"/>
      <c r="K590" s="97"/>
      <c r="O590" s="97"/>
      <c r="R590" s="97"/>
      <c r="Y590" s="97"/>
      <c r="AA590" s="97"/>
      <c r="AC590" s="97"/>
    </row>
    <row r="591" ht="15.75" customHeight="1">
      <c r="D591" s="97"/>
      <c r="F591" s="97"/>
      <c r="H591" s="97"/>
      <c r="K591" s="97"/>
      <c r="O591" s="97"/>
      <c r="R591" s="97"/>
      <c r="Y591" s="97"/>
      <c r="AA591" s="97"/>
      <c r="AC591" s="97"/>
    </row>
    <row r="592" ht="15.75" customHeight="1">
      <c r="D592" s="97"/>
      <c r="F592" s="97"/>
      <c r="H592" s="97"/>
      <c r="K592" s="97"/>
      <c r="O592" s="97"/>
      <c r="R592" s="97"/>
      <c r="Y592" s="97"/>
      <c r="AA592" s="97"/>
      <c r="AC592" s="97"/>
    </row>
    <row r="593" ht="15.75" customHeight="1">
      <c r="D593" s="97"/>
      <c r="F593" s="97"/>
      <c r="H593" s="97"/>
      <c r="K593" s="97"/>
      <c r="O593" s="97"/>
      <c r="R593" s="97"/>
      <c r="Y593" s="97"/>
      <c r="AA593" s="97"/>
      <c r="AC593" s="97"/>
    </row>
    <row r="594" ht="15.75" customHeight="1">
      <c r="D594" s="97"/>
      <c r="F594" s="97"/>
      <c r="H594" s="97"/>
      <c r="K594" s="97"/>
      <c r="O594" s="97"/>
      <c r="R594" s="97"/>
      <c r="Y594" s="97"/>
      <c r="AA594" s="97"/>
      <c r="AC594" s="97"/>
    </row>
    <row r="595" ht="15.75" customHeight="1">
      <c r="D595" s="97"/>
      <c r="F595" s="97"/>
      <c r="H595" s="97"/>
      <c r="K595" s="97"/>
      <c r="O595" s="97"/>
      <c r="R595" s="97"/>
      <c r="Y595" s="97"/>
      <c r="AA595" s="97"/>
      <c r="AC595" s="97"/>
    </row>
    <row r="596" ht="15.75" customHeight="1">
      <c r="D596" s="97"/>
      <c r="F596" s="97"/>
      <c r="H596" s="97"/>
      <c r="K596" s="97"/>
      <c r="O596" s="97"/>
      <c r="R596" s="97"/>
      <c r="Y596" s="97"/>
      <c r="AA596" s="97"/>
      <c r="AC596" s="97"/>
    </row>
    <row r="597" ht="15.75" customHeight="1">
      <c r="D597" s="97"/>
      <c r="F597" s="97"/>
      <c r="H597" s="97"/>
      <c r="K597" s="97"/>
      <c r="O597" s="97"/>
      <c r="R597" s="97"/>
      <c r="Y597" s="97"/>
      <c r="AA597" s="97"/>
      <c r="AC597" s="97"/>
    </row>
    <row r="598" ht="15.75" customHeight="1">
      <c r="D598" s="97"/>
      <c r="F598" s="97"/>
      <c r="H598" s="97"/>
      <c r="K598" s="97"/>
      <c r="O598" s="97"/>
      <c r="R598" s="97"/>
      <c r="Y598" s="97"/>
      <c r="AA598" s="97"/>
      <c r="AC598" s="97"/>
    </row>
    <row r="599" ht="15.75" customHeight="1">
      <c r="D599" s="97"/>
      <c r="F599" s="97"/>
      <c r="H599" s="97"/>
      <c r="K599" s="97"/>
      <c r="O599" s="97"/>
      <c r="R599" s="97"/>
      <c r="Y599" s="97"/>
      <c r="AA599" s="97"/>
      <c r="AC599" s="97"/>
    </row>
    <row r="600" ht="15.75" customHeight="1">
      <c r="D600" s="97"/>
      <c r="F600" s="97"/>
      <c r="H600" s="97"/>
      <c r="K600" s="97"/>
      <c r="O600" s="97"/>
      <c r="R600" s="97"/>
      <c r="Y600" s="97"/>
      <c r="AA600" s="97"/>
      <c r="AC600" s="97"/>
    </row>
    <row r="601" ht="15.75" customHeight="1">
      <c r="D601" s="97"/>
      <c r="F601" s="97"/>
      <c r="H601" s="97"/>
      <c r="K601" s="97"/>
      <c r="O601" s="97"/>
      <c r="R601" s="97"/>
      <c r="Y601" s="97"/>
      <c r="AA601" s="97"/>
      <c r="AC601" s="97"/>
    </row>
    <row r="602" ht="15.75" customHeight="1">
      <c r="D602" s="97"/>
      <c r="F602" s="97"/>
      <c r="H602" s="97"/>
      <c r="K602" s="97"/>
      <c r="O602" s="97"/>
      <c r="R602" s="97"/>
      <c r="Y602" s="97"/>
      <c r="AA602" s="97"/>
      <c r="AC602" s="97"/>
    </row>
    <row r="603" ht="15.75" customHeight="1">
      <c r="D603" s="97"/>
      <c r="F603" s="97"/>
      <c r="H603" s="97"/>
      <c r="K603" s="97"/>
      <c r="O603" s="97"/>
      <c r="R603" s="97"/>
      <c r="Y603" s="97"/>
      <c r="AA603" s="97"/>
      <c r="AC603" s="97"/>
    </row>
    <row r="604" ht="15.75" customHeight="1">
      <c r="D604" s="97"/>
      <c r="F604" s="97"/>
      <c r="H604" s="97"/>
      <c r="K604" s="97"/>
      <c r="O604" s="97"/>
      <c r="R604" s="97"/>
      <c r="Y604" s="97"/>
      <c r="AA604" s="97"/>
      <c r="AC604" s="97"/>
    </row>
    <row r="605" ht="15.75" customHeight="1">
      <c r="D605" s="97"/>
      <c r="F605" s="97"/>
      <c r="H605" s="97"/>
      <c r="K605" s="97"/>
      <c r="O605" s="97"/>
      <c r="R605" s="97"/>
      <c r="Y605" s="97"/>
      <c r="AA605" s="97"/>
      <c r="AC605" s="97"/>
    </row>
    <row r="606" ht="15.75" customHeight="1">
      <c r="D606" s="97"/>
      <c r="F606" s="97"/>
      <c r="H606" s="97"/>
      <c r="K606" s="97"/>
      <c r="O606" s="97"/>
      <c r="R606" s="97"/>
      <c r="Y606" s="97"/>
      <c r="AA606" s="97"/>
      <c r="AC606" s="97"/>
    </row>
    <row r="607" ht="15.75" customHeight="1">
      <c r="D607" s="97"/>
      <c r="F607" s="97"/>
      <c r="H607" s="97"/>
      <c r="K607" s="97"/>
      <c r="O607" s="97"/>
      <c r="R607" s="97"/>
      <c r="Y607" s="97"/>
      <c r="AA607" s="97"/>
      <c r="AC607" s="97"/>
    </row>
    <row r="608" ht="15.75" customHeight="1">
      <c r="D608" s="97"/>
      <c r="F608" s="97"/>
      <c r="H608" s="97"/>
      <c r="K608" s="97"/>
      <c r="O608" s="97"/>
      <c r="R608" s="97"/>
      <c r="Y608" s="97"/>
      <c r="AA608" s="97"/>
      <c r="AC608" s="97"/>
    </row>
    <row r="609" ht="15.75" customHeight="1">
      <c r="D609" s="97"/>
      <c r="F609" s="97"/>
      <c r="H609" s="97"/>
      <c r="K609" s="97"/>
      <c r="O609" s="97"/>
      <c r="R609" s="97"/>
      <c r="Y609" s="97"/>
      <c r="AA609" s="97"/>
      <c r="AC609" s="97"/>
    </row>
    <row r="610" ht="15.75" customHeight="1">
      <c r="D610" s="97"/>
      <c r="F610" s="97"/>
      <c r="H610" s="97"/>
      <c r="K610" s="97"/>
      <c r="O610" s="97"/>
      <c r="R610" s="97"/>
      <c r="Y610" s="97"/>
      <c r="AA610" s="97"/>
      <c r="AC610" s="97"/>
    </row>
    <row r="611" ht="15.75" customHeight="1">
      <c r="D611" s="97"/>
      <c r="F611" s="97"/>
      <c r="H611" s="97"/>
      <c r="K611" s="97"/>
      <c r="O611" s="97"/>
      <c r="R611" s="97"/>
      <c r="Y611" s="97"/>
      <c r="AA611" s="97"/>
      <c r="AC611" s="97"/>
    </row>
    <row r="612" ht="15.75" customHeight="1">
      <c r="D612" s="97"/>
      <c r="F612" s="97"/>
      <c r="H612" s="97"/>
      <c r="K612" s="97"/>
      <c r="O612" s="97"/>
      <c r="R612" s="97"/>
      <c r="Y612" s="97"/>
      <c r="AA612" s="97"/>
      <c r="AC612" s="97"/>
    </row>
    <row r="613" ht="15.75" customHeight="1">
      <c r="D613" s="97"/>
      <c r="F613" s="97"/>
      <c r="H613" s="97"/>
      <c r="K613" s="97"/>
      <c r="O613" s="97"/>
      <c r="R613" s="97"/>
      <c r="Y613" s="97"/>
      <c r="AA613" s="97"/>
      <c r="AC613" s="97"/>
    </row>
    <row r="614" ht="15.75" customHeight="1">
      <c r="D614" s="97"/>
      <c r="F614" s="97"/>
      <c r="H614" s="97"/>
      <c r="K614" s="97"/>
      <c r="O614" s="97"/>
      <c r="R614" s="97"/>
      <c r="Y614" s="97"/>
      <c r="AA614" s="97"/>
      <c r="AC614" s="97"/>
    </row>
    <row r="615" ht="15.75" customHeight="1">
      <c r="D615" s="97"/>
      <c r="F615" s="97"/>
      <c r="H615" s="97"/>
      <c r="K615" s="97"/>
      <c r="O615" s="97"/>
      <c r="R615" s="97"/>
      <c r="Y615" s="97"/>
      <c r="AA615" s="97"/>
      <c r="AC615" s="97"/>
    </row>
    <row r="616" ht="15.75" customHeight="1">
      <c r="D616" s="97"/>
      <c r="F616" s="97"/>
      <c r="H616" s="97"/>
      <c r="K616" s="97"/>
      <c r="O616" s="97"/>
      <c r="R616" s="97"/>
      <c r="Y616" s="97"/>
      <c r="AA616" s="97"/>
      <c r="AC616" s="97"/>
    </row>
    <row r="617" ht="15.75" customHeight="1">
      <c r="D617" s="97"/>
      <c r="F617" s="97"/>
      <c r="H617" s="97"/>
      <c r="K617" s="97"/>
      <c r="O617" s="97"/>
      <c r="R617" s="97"/>
      <c r="Y617" s="97"/>
      <c r="AA617" s="97"/>
      <c r="AC617" s="97"/>
    </row>
    <row r="618" ht="15.75" customHeight="1">
      <c r="D618" s="97"/>
      <c r="F618" s="97"/>
      <c r="H618" s="97"/>
      <c r="K618" s="97"/>
      <c r="O618" s="97"/>
      <c r="R618" s="97"/>
      <c r="Y618" s="97"/>
      <c r="AA618" s="97"/>
      <c r="AC618" s="97"/>
    </row>
    <row r="619" ht="15.75" customHeight="1">
      <c r="D619" s="97"/>
      <c r="F619" s="97"/>
      <c r="H619" s="97"/>
      <c r="K619" s="97"/>
      <c r="O619" s="97"/>
      <c r="R619" s="97"/>
      <c r="Y619" s="97"/>
      <c r="AA619" s="97"/>
      <c r="AC619" s="97"/>
    </row>
    <row r="620" ht="15.75" customHeight="1">
      <c r="D620" s="97"/>
      <c r="F620" s="97"/>
      <c r="H620" s="97"/>
      <c r="K620" s="97"/>
      <c r="O620" s="97"/>
      <c r="R620" s="97"/>
      <c r="Y620" s="97"/>
      <c r="AA620" s="97"/>
      <c r="AC620" s="97"/>
    </row>
    <row r="621" ht="15.75" customHeight="1">
      <c r="D621" s="97"/>
      <c r="F621" s="97"/>
      <c r="H621" s="97"/>
      <c r="K621" s="97"/>
      <c r="O621" s="97"/>
      <c r="R621" s="97"/>
      <c r="Y621" s="97"/>
      <c r="AA621" s="97"/>
      <c r="AC621" s="97"/>
    </row>
    <row r="622" ht="15.75" customHeight="1">
      <c r="D622" s="97"/>
      <c r="F622" s="97"/>
      <c r="H622" s="97"/>
      <c r="K622" s="97"/>
      <c r="O622" s="97"/>
      <c r="R622" s="97"/>
      <c r="Y622" s="97"/>
      <c r="AA622" s="97"/>
      <c r="AC622" s="97"/>
    </row>
    <row r="623" ht="15.75" customHeight="1">
      <c r="D623" s="97"/>
      <c r="F623" s="97"/>
      <c r="H623" s="97"/>
      <c r="K623" s="97"/>
      <c r="O623" s="97"/>
      <c r="R623" s="97"/>
      <c r="Y623" s="97"/>
      <c r="AA623" s="97"/>
      <c r="AC623" s="97"/>
    </row>
    <row r="624" ht="15.75" customHeight="1">
      <c r="D624" s="97"/>
      <c r="F624" s="97"/>
      <c r="H624" s="97"/>
      <c r="K624" s="97"/>
      <c r="O624" s="97"/>
      <c r="R624" s="97"/>
      <c r="Y624" s="97"/>
      <c r="AA624" s="97"/>
      <c r="AC624" s="97"/>
    </row>
    <row r="625" ht="15.75" customHeight="1">
      <c r="D625" s="97"/>
      <c r="F625" s="97"/>
      <c r="H625" s="97"/>
      <c r="K625" s="97"/>
      <c r="O625" s="97"/>
      <c r="R625" s="97"/>
      <c r="Y625" s="97"/>
      <c r="AA625" s="97"/>
      <c r="AC625" s="97"/>
    </row>
    <row r="626" ht="15.75" customHeight="1">
      <c r="D626" s="97"/>
      <c r="F626" s="97"/>
      <c r="H626" s="97"/>
      <c r="K626" s="97"/>
      <c r="O626" s="97"/>
      <c r="R626" s="97"/>
      <c r="Y626" s="97"/>
      <c r="AA626" s="97"/>
      <c r="AC626" s="97"/>
    </row>
    <row r="627" ht="15.75" customHeight="1">
      <c r="D627" s="97"/>
      <c r="F627" s="97"/>
      <c r="H627" s="97"/>
      <c r="K627" s="97"/>
      <c r="O627" s="97"/>
      <c r="R627" s="97"/>
      <c r="Y627" s="97"/>
      <c r="AA627" s="97"/>
      <c r="AC627" s="97"/>
    </row>
    <row r="628" ht="15.75" customHeight="1">
      <c r="D628" s="97"/>
      <c r="F628" s="97"/>
      <c r="H628" s="97"/>
      <c r="K628" s="97"/>
      <c r="O628" s="97"/>
      <c r="R628" s="97"/>
      <c r="Y628" s="97"/>
      <c r="AA628" s="97"/>
      <c r="AC628" s="97"/>
    </row>
    <row r="629" ht="15.75" customHeight="1">
      <c r="D629" s="97"/>
      <c r="F629" s="97"/>
      <c r="H629" s="97"/>
      <c r="K629" s="97"/>
      <c r="O629" s="97"/>
      <c r="R629" s="97"/>
      <c r="Y629" s="97"/>
      <c r="AA629" s="97"/>
      <c r="AC629" s="97"/>
    </row>
    <row r="630" ht="15.75" customHeight="1">
      <c r="D630" s="97"/>
      <c r="F630" s="97"/>
      <c r="H630" s="97"/>
      <c r="K630" s="97"/>
      <c r="O630" s="97"/>
      <c r="R630" s="97"/>
      <c r="Y630" s="97"/>
      <c r="AA630" s="97"/>
      <c r="AC630" s="97"/>
    </row>
    <row r="631" ht="15.75" customHeight="1">
      <c r="D631" s="97"/>
      <c r="F631" s="97"/>
      <c r="H631" s="97"/>
      <c r="K631" s="97"/>
      <c r="O631" s="97"/>
      <c r="R631" s="97"/>
      <c r="Y631" s="97"/>
      <c r="AA631" s="97"/>
      <c r="AC631" s="97"/>
    </row>
    <row r="632" ht="15.75" customHeight="1">
      <c r="D632" s="97"/>
      <c r="F632" s="97"/>
      <c r="H632" s="97"/>
      <c r="K632" s="97"/>
      <c r="O632" s="97"/>
      <c r="R632" s="97"/>
      <c r="Y632" s="97"/>
      <c r="AA632" s="97"/>
      <c r="AC632" s="97"/>
    </row>
    <row r="633" ht="15.75" customHeight="1">
      <c r="D633" s="97"/>
      <c r="F633" s="97"/>
      <c r="H633" s="97"/>
      <c r="K633" s="97"/>
      <c r="O633" s="97"/>
      <c r="R633" s="97"/>
      <c r="Y633" s="97"/>
      <c r="AA633" s="97"/>
      <c r="AC633" s="97"/>
    </row>
    <row r="634" ht="15.75" customHeight="1">
      <c r="D634" s="97"/>
      <c r="F634" s="97"/>
      <c r="H634" s="97"/>
      <c r="K634" s="97"/>
      <c r="O634" s="97"/>
      <c r="R634" s="97"/>
      <c r="Y634" s="97"/>
      <c r="AA634" s="97"/>
      <c r="AC634" s="97"/>
    </row>
    <row r="635" ht="15.75" customHeight="1">
      <c r="D635" s="97"/>
      <c r="F635" s="97"/>
      <c r="H635" s="97"/>
      <c r="K635" s="97"/>
      <c r="O635" s="97"/>
      <c r="R635" s="97"/>
      <c r="Y635" s="97"/>
      <c r="AA635" s="97"/>
      <c r="AC635" s="97"/>
    </row>
    <row r="636" ht="15.75" customHeight="1">
      <c r="D636" s="97"/>
      <c r="F636" s="97"/>
      <c r="H636" s="97"/>
      <c r="K636" s="97"/>
      <c r="O636" s="97"/>
      <c r="R636" s="97"/>
      <c r="Y636" s="97"/>
      <c r="AA636" s="97"/>
      <c r="AC636" s="97"/>
    </row>
    <row r="637" ht="15.75" customHeight="1">
      <c r="D637" s="97"/>
      <c r="F637" s="97"/>
      <c r="H637" s="97"/>
      <c r="K637" s="97"/>
      <c r="O637" s="97"/>
      <c r="R637" s="97"/>
      <c r="Y637" s="97"/>
      <c r="AA637" s="97"/>
      <c r="AC637" s="97"/>
    </row>
    <row r="638" ht="15.75" customHeight="1">
      <c r="D638" s="97"/>
      <c r="F638" s="97"/>
      <c r="H638" s="97"/>
      <c r="K638" s="97"/>
      <c r="O638" s="97"/>
      <c r="R638" s="97"/>
      <c r="Y638" s="97"/>
      <c r="AA638" s="97"/>
      <c r="AC638" s="97"/>
    </row>
    <row r="639" ht="15.75" customHeight="1">
      <c r="D639" s="97"/>
      <c r="F639" s="97"/>
      <c r="H639" s="97"/>
      <c r="K639" s="97"/>
      <c r="O639" s="97"/>
      <c r="R639" s="97"/>
      <c r="Y639" s="97"/>
      <c r="AA639" s="97"/>
      <c r="AC639" s="97"/>
    </row>
    <row r="640" ht="15.75" customHeight="1">
      <c r="D640" s="97"/>
      <c r="F640" s="97"/>
      <c r="H640" s="97"/>
      <c r="K640" s="97"/>
      <c r="O640" s="97"/>
      <c r="R640" s="97"/>
      <c r="Y640" s="97"/>
      <c r="AA640" s="97"/>
      <c r="AC640" s="97"/>
    </row>
    <row r="641" ht="15.75" customHeight="1">
      <c r="D641" s="97"/>
      <c r="F641" s="97"/>
      <c r="H641" s="97"/>
      <c r="K641" s="97"/>
      <c r="O641" s="97"/>
      <c r="R641" s="97"/>
      <c r="Y641" s="97"/>
      <c r="AA641" s="97"/>
      <c r="AC641" s="97"/>
    </row>
    <row r="642" ht="15.75" customHeight="1">
      <c r="D642" s="97"/>
      <c r="F642" s="97"/>
      <c r="H642" s="97"/>
      <c r="K642" s="97"/>
      <c r="O642" s="97"/>
      <c r="R642" s="97"/>
      <c r="Y642" s="97"/>
      <c r="AA642" s="97"/>
      <c r="AC642" s="97"/>
    </row>
    <row r="643" ht="15.75" customHeight="1">
      <c r="D643" s="97"/>
      <c r="F643" s="97"/>
      <c r="H643" s="97"/>
      <c r="K643" s="97"/>
      <c r="O643" s="97"/>
      <c r="R643" s="97"/>
      <c r="Y643" s="97"/>
      <c r="AA643" s="97"/>
      <c r="AC643" s="97"/>
    </row>
    <row r="644" ht="15.75" customHeight="1">
      <c r="D644" s="97"/>
      <c r="F644" s="97"/>
      <c r="H644" s="97"/>
      <c r="K644" s="97"/>
      <c r="O644" s="97"/>
      <c r="R644" s="97"/>
      <c r="Y644" s="97"/>
      <c r="AA644" s="97"/>
      <c r="AC644" s="97"/>
    </row>
    <row r="645" ht="15.75" customHeight="1">
      <c r="D645" s="97"/>
      <c r="F645" s="97"/>
      <c r="H645" s="97"/>
      <c r="K645" s="97"/>
      <c r="O645" s="97"/>
      <c r="R645" s="97"/>
      <c r="Y645" s="97"/>
      <c r="AA645" s="97"/>
      <c r="AC645" s="97"/>
    </row>
    <row r="646" ht="15.75" customHeight="1">
      <c r="D646" s="97"/>
      <c r="F646" s="97"/>
      <c r="H646" s="97"/>
      <c r="K646" s="97"/>
      <c r="O646" s="97"/>
      <c r="R646" s="97"/>
      <c r="Y646" s="97"/>
      <c r="AA646" s="97"/>
      <c r="AC646" s="97"/>
    </row>
    <row r="647" ht="15.75" customHeight="1">
      <c r="D647" s="97"/>
      <c r="F647" s="97"/>
      <c r="H647" s="97"/>
      <c r="K647" s="97"/>
      <c r="O647" s="97"/>
      <c r="R647" s="97"/>
      <c r="Y647" s="97"/>
      <c r="AA647" s="97"/>
      <c r="AC647" s="97"/>
    </row>
    <row r="648" ht="15.75" customHeight="1">
      <c r="D648" s="97"/>
      <c r="F648" s="97"/>
      <c r="H648" s="97"/>
      <c r="K648" s="97"/>
      <c r="O648" s="97"/>
      <c r="R648" s="97"/>
      <c r="Y648" s="97"/>
      <c r="AA648" s="97"/>
      <c r="AC648" s="97"/>
    </row>
    <row r="649" ht="15.75" customHeight="1">
      <c r="D649" s="97"/>
      <c r="F649" s="97"/>
      <c r="H649" s="97"/>
      <c r="K649" s="97"/>
      <c r="O649" s="97"/>
      <c r="R649" s="97"/>
      <c r="Y649" s="97"/>
      <c r="AA649" s="97"/>
      <c r="AC649" s="97"/>
    </row>
    <row r="650" ht="15.75" customHeight="1">
      <c r="D650" s="97"/>
      <c r="F650" s="97"/>
      <c r="H650" s="97"/>
      <c r="K650" s="97"/>
      <c r="O650" s="97"/>
      <c r="R650" s="97"/>
      <c r="Y650" s="97"/>
      <c r="AA650" s="97"/>
      <c r="AC650" s="97"/>
    </row>
    <row r="651" ht="15.75" customHeight="1">
      <c r="D651" s="97"/>
      <c r="F651" s="97"/>
      <c r="H651" s="97"/>
      <c r="K651" s="97"/>
      <c r="O651" s="97"/>
      <c r="R651" s="97"/>
      <c r="Y651" s="97"/>
      <c r="AA651" s="97"/>
      <c r="AC651" s="97"/>
    </row>
    <row r="652" ht="15.75" customHeight="1">
      <c r="D652" s="97"/>
      <c r="F652" s="97"/>
      <c r="H652" s="97"/>
      <c r="K652" s="97"/>
      <c r="O652" s="97"/>
      <c r="R652" s="97"/>
      <c r="Y652" s="97"/>
      <c r="AA652" s="97"/>
      <c r="AC652" s="97"/>
    </row>
    <row r="653" ht="15.75" customHeight="1">
      <c r="D653" s="97"/>
      <c r="F653" s="97"/>
      <c r="H653" s="97"/>
      <c r="K653" s="97"/>
      <c r="O653" s="97"/>
      <c r="R653" s="97"/>
      <c r="Y653" s="97"/>
      <c r="AA653" s="97"/>
      <c r="AC653" s="97"/>
    </row>
    <row r="654" ht="15.75" customHeight="1">
      <c r="D654" s="97"/>
      <c r="F654" s="97"/>
      <c r="H654" s="97"/>
      <c r="K654" s="97"/>
      <c r="O654" s="97"/>
      <c r="R654" s="97"/>
      <c r="Y654" s="97"/>
      <c r="AA654" s="97"/>
      <c r="AC654" s="97"/>
    </row>
    <row r="655" ht="15.75" customHeight="1">
      <c r="D655" s="97"/>
      <c r="F655" s="97"/>
      <c r="H655" s="97"/>
      <c r="K655" s="97"/>
      <c r="O655" s="97"/>
      <c r="R655" s="97"/>
      <c r="Y655" s="97"/>
      <c r="AA655" s="97"/>
      <c r="AC655" s="97"/>
    </row>
    <row r="656" ht="15.75" customHeight="1">
      <c r="D656" s="97"/>
      <c r="F656" s="97"/>
      <c r="H656" s="97"/>
      <c r="K656" s="97"/>
      <c r="O656" s="97"/>
      <c r="R656" s="97"/>
      <c r="Y656" s="97"/>
      <c r="AA656" s="97"/>
      <c r="AC656" s="97"/>
    </row>
    <row r="657" ht="15.75" customHeight="1">
      <c r="D657" s="97"/>
      <c r="F657" s="97"/>
      <c r="H657" s="97"/>
      <c r="K657" s="97"/>
      <c r="O657" s="97"/>
      <c r="R657" s="97"/>
      <c r="Y657" s="97"/>
      <c r="AA657" s="97"/>
      <c r="AC657" s="97"/>
    </row>
    <row r="658" ht="15.75" customHeight="1">
      <c r="D658" s="97"/>
      <c r="F658" s="97"/>
      <c r="H658" s="97"/>
      <c r="K658" s="97"/>
      <c r="O658" s="97"/>
      <c r="R658" s="97"/>
      <c r="Y658" s="97"/>
      <c r="AA658" s="97"/>
      <c r="AC658" s="97"/>
    </row>
    <row r="659" ht="15.75" customHeight="1">
      <c r="D659" s="97"/>
      <c r="F659" s="97"/>
      <c r="H659" s="97"/>
      <c r="K659" s="97"/>
      <c r="O659" s="97"/>
      <c r="R659" s="97"/>
      <c r="Y659" s="97"/>
      <c r="AA659" s="97"/>
      <c r="AC659" s="97"/>
    </row>
    <row r="660" ht="15.75" customHeight="1">
      <c r="D660" s="97"/>
      <c r="F660" s="97"/>
      <c r="H660" s="97"/>
      <c r="K660" s="97"/>
      <c r="O660" s="97"/>
      <c r="R660" s="97"/>
      <c r="Y660" s="97"/>
      <c r="AA660" s="97"/>
      <c r="AC660" s="97"/>
    </row>
    <row r="661" ht="15.75" customHeight="1">
      <c r="D661" s="97"/>
      <c r="F661" s="97"/>
      <c r="H661" s="97"/>
      <c r="K661" s="97"/>
      <c r="O661" s="97"/>
      <c r="R661" s="97"/>
      <c r="Y661" s="97"/>
      <c r="AA661" s="97"/>
      <c r="AC661" s="97"/>
    </row>
    <row r="662" ht="15.75" customHeight="1">
      <c r="D662" s="97"/>
      <c r="F662" s="97"/>
      <c r="H662" s="97"/>
      <c r="K662" s="97"/>
      <c r="O662" s="97"/>
      <c r="R662" s="97"/>
      <c r="Y662" s="97"/>
      <c r="AA662" s="97"/>
      <c r="AC662" s="97"/>
    </row>
    <row r="663" ht="15.75" customHeight="1">
      <c r="D663" s="97"/>
      <c r="F663" s="97"/>
      <c r="H663" s="97"/>
      <c r="K663" s="97"/>
      <c r="O663" s="97"/>
      <c r="R663" s="97"/>
      <c r="Y663" s="97"/>
      <c r="AA663" s="97"/>
      <c r="AC663" s="97"/>
    </row>
    <row r="664" ht="15.75" customHeight="1">
      <c r="D664" s="97"/>
      <c r="F664" s="97"/>
      <c r="H664" s="97"/>
      <c r="K664" s="97"/>
      <c r="O664" s="97"/>
      <c r="R664" s="97"/>
      <c r="Y664" s="97"/>
      <c r="AA664" s="97"/>
      <c r="AC664" s="97"/>
    </row>
    <row r="665" ht="15.75" customHeight="1">
      <c r="D665" s="97"/>
      <c r="F665" s="97"/>
      <c r="H665" s="97"/>
      <c r="K665" s="97"/>
      <c r="O665" s="97"/>
      <c r="R665" s="97"/>
      <c r="Y665" s="97"/>
      <c r="AA665" s="97"/>
      <c r="AC665" s="97"/>
    </row>
    <row r="666" ht="15.75" customHeight="1">
      <c r="D666" s="97"/>
      <c r="F666" s="97"/>
      <c r="H666" s="97"/>
      <c r="K666" s="97"/>
      <c r="O666" s="97"/>
      <c r="R666" s="97"/>
      <c r="Y666" s="97"/>
      <c r="AA666" s="97"/>
      <c r="AC666" s="97"/>
    </row>
    <row r="667" ht="15.75" customHeight="1">
      <c r="D667" s="97"/>
      <c r="F667" s="97"/>
      <c r="H667" s="97"/>
      <c r="K667" s="97"/>
      <c r="O667" s="97"/>
      <c r="R667" s="97"/>
      <c r="Y667" s="97"/>
      <c r="AA667" s="97"/>
      <c r="AC667" s="97"/>
    </row>
    <row r="668" ht="15.75" customHeight="1">
      <c r="D668" s="97"/>
      <c r="F668" s="97"/>
      <c r="H668" s="97"/>
      <c r="K668" s="97"/>
      <c r="O668" s="97"/>
      <c r="R668" s="97"/>
      <c r="Y668" s="97"/>
      <c r="AA668" s="97"/>
      <c r="AC668" s="97"/>
    </row>
    <row r="669" ht="15.75" customHeight="1">
      <c r="D669" s="97"/>
      <c r="F669" s="97"/>
      <c r="H669" s="97"/>
      <c r="K669" s="97"/>
      <c r="O669" s="97"/>
      <c r="R669" s="97"/>
      <c r="Y669" s="97"/>
      <c r="AA669" s="97"/>
      <c r="AC669" s="97"/>
    </row>
    <row r="670" ht="15.75" customHeight="1">
      <c r="D670" s="97"/>
      <c r="F670" s="97"/>
      <c r="H670" s="97"/>
      <c r="K670" s="97"/>
      <c r="O670" s="97"/>
      <c r="R670" s="97"/>
      <c r="Y670" s="97"/>
      <c r="AA670" s="97"/>
      <c r="AC670" s="97"/>
    </row>
    <row r="671" ht="15.75" customHeight="1">
      <c r="D671" s="97"/>
      <c r="F671" s="97"/>
      <c r="H671" s="97"/>
      <c r="K671" s="97"/>
      <c r="O671" s="97"/>
      <c r="R671" s="97"/>
      <c r="Y671" s="97"/>
      <c r="AA671" s="97"/>
      <c r="AC671" s="97"/>
    </row>
    <row r="672" ht="15.75" customHeight="1">
      <c r="D672" s="97"/>
      <c r="F672" s="97"/>
      <c r="H672" s="97"/>
      <c r="K672" s="97"/>
      <c r="O672" s="97"/>
      <c r="R672" s="97"/>
      <c r="Y672" s="97"/>
      <c r="AA672" s="97"/>
      <c r="AC672" s="97"/>
    </row>
    <row r="673" ht="15.75" customHeight="1">
      <c r="D673" s="97"/>
      <c r="F673" s="97"/>
      <c r="H673" s="97"/>
      <c r="K673" s="97"/>
      <c r="O673" s="97"/>
      <c r="R673" s="97"/>
      <c r="Y673" s="97"/>
      <c r="AA673" s="97"/>
      <c r="AC673" s="97"/>
    </row>
    <row r="674" ht="15.75" customHeight="1">
      <c r="D674" s="97"/>
      <c r="F674" s="97"/>
      <c r="H674" s="97"/>
      <c r="K674" s="97"/>
      <c r="O674" s="97"/>
      <c r="R674" s="97"/>
      <c r="Y674" s="97"/>
      <c r="AA674" s="97"/>
      <c r="AC674" s="97"/>
    </row>
    <row r="675" ht="15.75" customHeight="1">
      <c r="D675" s="97"/>
      <c r="F675" s="97"/>
      <c r="H675" s="97"/>
      <c r="K675" s="97"/>
      <c r="O675" s="97"/>
      <c r="R675" s="97"/>
      <c r="Y675" s="97"/>
      <c r="AA675" s="97"/>
      <c r="AC675" s="97"/>
    </row>
    <row r="676" ht="15.75" customHeight="1">
      <c r="D676" s="97"/>
      <c r="F676" s="97"/>
      <c r="H676" s="97"/>
      <c r="K676" s="97"/>
      <c r="O676" s="97"/>
      <c r="R676" s="97"/>
      <c r="Y676" s="97"/>
      <c r="AA676" s="97"/>
      <c r="AC676" s="97"/>
    </row>
    <row r="677" ht="15.75" customHeight="1">
      <c r="D677" s="97"/>
      <c r="F677" s="97"/>
      <c r="H677" s="97"/>
      <c r="K677" s="97"/>
      <c r="O677" s="97"/>
      <c r="R677" s="97"/>
      <c r="Y677" s="97"/>
      <c r="AA677" s="97"/>
      <c r="AC677" s="97"/>
    </row>
    <row r="678" ht="15.75" customHeight="1">
      <c r="D678" s="97"/>
      <c r="F678" s="97"/>
      <c r="H678" s="97"/>
      <c r="K678" s="97"/>
      <c r="O678" s="97"/>
      <c r="R678" s="97"/>
      <c r="Y678" s="97"/>
      <c r="AA678" s="97"/>
      <c r="AC678" s="97"/>
    </row>
    <row r="679" ht="15.75" customHeight="1">
      <c r="D679" s="97"/>
      <c r="F679" s="97"/>
      <c r="H679" s="97"/>
      <c r="K679" s="97"/>
      <c r="O679" s="97"/>
      <c r="R679" s="97"/>
      <c r="Y679" s="97"/>
      <c r="AA679" s="97"/>
      <c r="AC679" s="97"/>
    </row>
    <row r="680" ht="15.75" customHeight="1">
      <c r="D680" s="97"/>
      <c r="F680" s="97"/>
      <c r="H680" s="97"/>
      <c r="K680" s="97"/>
      <c r="O680" s="97"/>
      <c r="R680" s="97"/>
      <c r="Y680" s="97"/>
      <c r="AA680" s="97"/>
      <c r="AC680" s="97"/>
    </row>
    <row r="681" ht="15.75" customHeight="1">
      <c r="D681" s="97"/>
      <c r="F681" s="97"/>
      <c r="H681" s="97"/>
      <c r="K681" s="97"/>
      <c r="O681" s="97"/>
      <c r="R681" s="97"/>
      <c r="Y681" s="97"/>
      <c r="AA681" s="97"/>
      <c r="AC681" s="97"/>
    </row>
    <row r="682" ht="15.75" customHeight="1">
      <c r="D682" s="97"/>
      <c r="F682" s="97"/>
      <c r="H682" s="97"/>
      <c r="K682" s="97"/>
      <c r="O682" s="97"/>
      <c r="R682" s="97"/>
      <c r="Y682" s="97"/>
      <c r="AA682" s="97"/>
      <c r="AC682" s="97"/>
    </row>
    <row r="683" ht="15.75" customHeight="1">
      <c r="D683" s="97"/>
      <c r="F683" s="97"/>
      <c r="H683" s="97"/>
      <c r="K683" s="97"/>
      <c r="O683" s="97"/>
      <c r="R683" s="97"/>
      <c r="Y683" s="97"/>
      <c r="AA683" s="97"/>
      <c r="AC683" s="97"/>
    </row>
    <row r="684" ht="15.75" customHeight="1">
      <c r="D684" s="97"/>
      <c r="F684" s="97"/>
      <c r="H684" s="97"/>
      <c r="K684" s="97"/>
      <c r="O684" s="97"/>
      <c r="R684" s="97"/>
      <c r="Y684" s="97"/>
      <c r="AA684" s="97"/>
      <c r="AC684" s="97"/>
    </row>
    <row r="685" ht="15.75" customHeight="1">
      <c r="D685" s="97"/>
      <c r="F685" s="97"/>
      <c r="H685" s="97"/>
      <c r="K685" s="97"/>
      <c r="O685" s="97"/>
      <c r="R685" s="97"/>
      <c r="Y685" s="97"/>
      <c r="AA685" s="97"/>
      <c r="AC685" s="97"/>
    </row>
    <row r="686" ht="15.75" customHeight="1">
      <c r="D686" s="97"/>
      <c r="F686" s="97"/>
      <c r="H686" s="97"/>
      <c r="K686" s="97"/>
      <c r="O686" s="97"/>
      <c r="R686" s="97"/>
      <c r="Y686" s="97"/>
      <c r="AA686" s="97"/>
      <c r="AC686" s="97"/>
    </row>
    <row r="687" ht="15.75" customHeight="1">
      <c r="D687" s="97"/>
      <c r="F687" s="97"/>
      <c r="H687" s="97"/>
      <c r="K687" s="97"/>
      <c r="O687" s="97"/>
      <c r="R687" s="97"/>
      <c r="Y687" s="97"/>
      <c r="AA687" s="97"/>
      <c r="AC687" s="97"/>
    </row>
    <row r="688" ht="15.75" customHeight="1">
      <c r="D688" s="97"/>
      <c r="F688" s="97"/>
      <c r="H688" s="97"/>
      <c r="K688" s="97"/>
      <c r="O688" s="97"/>
      <c r="R688" s="97"/>
      <c r="Y688" s="97"/>
      <c r="AA688" s="97"/>
      <c r="AC688" s="97"/>
    </row>
    <row r="689" ht="15.75" customHeight="1">
      <c r="D689" s="97"/>
      <c r="F689" s="97"/>
      <c r="H689" s="97"/>
      <c r="K689" s="97"/>
      <c r="O689" s="97"/>
      <c r="R689" s="97"/>
      <c r="Y689" s="97"/>
      <c r="AA689" s="97"/>
      <c r="AC689" s="97"/>
    </row>
    <row r="690" ht="15.75" customHeight="1">
      <c r="D690" s="97"/>
      <c r="F690" s="97"/>
      <c r="H690" s="97"/>
      <c r="K690" s="97"/>
      <c r="O690" s="97"/>
      <c r="R690" s="97"/>
      <c r="Y690" s="97"/>
      <c r="AA690" s="97"/>
      <c r="AC690" s="97"/>
    </row>
    <row r="691" ht="15.75" customHeight="1">
      <c r="D691" s="97"/>
      <c r="F691" s="97"/>
      <c r="H691" s="97"/>
      <c r="K691" s="97"/>
      <c r="O691" s="97"/>
      <c r="R691" s="97"/>
      <c r="Y691" s="97"/>
      <c r="AA691" s="97"/>
      <c r="AC691" s="97"/>
    </row>
    <row r="692" ht="15.75" customHeight="1">
      <c r="D692" s="97"/>
      <c r="F692" s="97"/>
      <c r="H692" s="97"/>
      <c r="K692" s="97"/>
      <c r="O692" s="97"/>
      <c r="R692" s="97"/>
      <c r="Y692" s="97"/>
      <c r="AA692" s="97"/>
      <c r="AC692" s="97"/>
    </row>
    <row r="693" ht="15.75" customHeight="1">
      <c r="D693" s="97"/>
      <c r="F693" s="97"/>
      <c r="H693" s="97"/>
      <c r="K693" s="97"/>
      <c r="O693" s="97"/>
      <c r="R693" s="97"/>
      <c r="Y693" s="97"/>
      <c r="AA693" s="97"/>
      <c r="AC693" s="97"/>
    </row>
    <row r="694" ht="15.75" customHeight="1">
      <c r="D694" s="97"/>
      <c r="F694" s="97"/>
      <c r="H694" s="97"/>
      <c r="K694" s="97"/>
      <c r="O694" s="97"/>
      <c r="R694" s="97"/>
      <c r="Y694" s="97"/>
      <c r="AA694" s="97"/>
      <c r="AC694" s="97"/>
    </row>
    <row r="695" ht="15.75" customHeight="1">
      <c r="D695" s="97"/>
      <c r="F695" s="97"/>
      <c r="H695" s="97"/>
      <c r="K695" s="97"/>
      <c r="O695" s="97"/>
      <c r="R695" s="97"/>
      <c r="Y695" s="97"/>
      <c r="AA695" s="97"/>
      <c r="AC695" s="97"/>
    </row>
    <row r="696" ht="15.75" customHeight="1">
      <c r="D696" s="97"/>
      <c r="F696" s="97"/>
      <c r="H696" s="97"/>
      <c r="K696" s="97"/>
      <c r="O696" s="97"/>
      <c r="R696" s="97"/>
      <c r="Y696" s="97"/>
      <c r="AA696" s="97"/>
      <c r="AC696" s="97"/>
    </row>
    <row r="697" ht="15.75" customHeight="1">
      <c r="D697" s="97"/>
      <c r="F697" s="97"/>
      <c r="H697" s="97"/>
      <c r="K697" s="97"/>
      <c r="O697" s="97"/>
      <c r="R697" s="97"/>
      <c r="Y697" s="97"/>
      <c r="AA697" s="97"/>
      <c r="AC697" s="97"/>
    </row>
    <row r="698" ht="15.75" customHeight="1">
      <c r="D698" s="97"/>
      <c r="F698" s="97"/>
      <c r="H698" s="97"/>
      <c r="K698" s="97"/>
      <c r="O698" s="97"/>
      <c r="R698" s="97"/>
      <c r="Y698" s="97"/>
      <c r="AA698" s="97"/>
      <c r="AC698" s="97"/>
    </row>
    <row r="699" ht="15.75" customHeight="1">
      <c r="D699" s="97"/>
      <c r="F699" s="97"/>
      <c r="H699" s="97"/>
      <c r="K699" s="97"/>
      <c r="O699" s="97"/>
      <c r="R699" s="97"/>
      <c r="Y699" s="97"/>
      <c r="AA699" s="97"/>
      <c r="AC699" s="97"/>
    </row>
    <row r="700" ht="15.75" customHeight="1">
      <c r="D700" s="97"/>
      <c r="F700" s="97"/>
      <c r="H700" s="97"/>
      <c r="K700" s="97"/>
      <c r="O700" s="97"/>
      <c r="R700" s="97"/>
      <c r="Y700" s="97"/>
      <c r="AA700" s="97"/>
      <c r="AC700" s="97"/>
    </row>
    <row r="701" ht="15.75" customHeight="1">
      <c r="D701" s="97"/>
      <c r="F701" s="97"/>
      <c r="H701" s="97"/>
      <c r="K701" s="97"/>
      <c r="O701" s="97"/>
      <c r="R701" s="97"/>
      <c r="Y701" s="97"/>
      <c r="AA701" s="97"/>
      <c r="AC701" s="97"/>
    </row>
    <row r="702" ht="15.75" customHeight="1">
      <c r="D702" s="97"/>
      <c r="F702" s="97"/>
      <c r="H702" s="97"/>
      <c r="K702" s="97"/>
      <c r="O702" s="97"/>
      <c r="R702" s="97"/>
      <c r="Y702" s="97"/>
      <c r="AA702" s="97"/>
      <c r="AC702" s="97"/>
    </row>
    <row r="703" ht="15.75" customHeight="1">
      <c r="D703" s="97"/>
      <c r="F703" s="97"/>
      <c r="H703" s="97"/>
      <c r="K703" s="97"/>
      <c r="O703" s="97"/>
      <c r="R703" s="97"/>
      <c r="Y703" s="97"/>
      <c r="AA703" s="97"/>
      <c r="AC703" s="97"/>
    </row>
    <row r="704" ht="15.75" customHeight="1">
      <c r="D704" s="97"/>
      <c r="F704" s="97"/>
      <c r="H704" s="97"/>
      <c r="K704" s="97"/>
      <c r="O704" s="97"/>
      <c r="R704" s="97"/>
      <c r="Y704" s="97"/>
      <c r="AA704" s="97"/>
      <c r="AC704" s="97"/>
    </row>
    <row r="705" ht="15.75" customHeight="1">
      <c r="D705" s="97"/>
      <c r="F705" s="97"/>
      <c r="H705" s="97"/>
      <c r="K705" s="97"/>
      <c r="O705" s="97"/>
      <c r="R705" s="97"/>
      <c r="Y705" s="97"/>
      <c r="AA705" s="97"/>
      <c r="AC705" s="97"/>
    </row>
    <row r="706" ht="15.75" customHeight="1">
      <c r="D706" s="97"/>
      <c r="F706" s="97"/>
      <c r="H706" s="97"/>
      <c r="K706" s="97"/>
      <c r="O706" s="97"/>
      <c r="R706" s="97"/>
      <c r="Y706" s="97"/>
      <c r="AA706" s="97"/>
      <c r="AC706" s="97"/>
    </row>
    <row r="707" ht="15.75" customHeight="1">
      <c r="D707" s="97"/>
      <c r="F707" s="97"/>
      <c r="H707" s="97"/>
      <c r="K707" s="97"/>
      <c r="O707" s="97"/>
      <c r="R707" s="97"/>
      <c r="Y707" s="97"/>
      <c r="AA707" s="97"/>
      <c r="AC707" s="97"/>
    </row>
    <row r="708" ht="15.75" customHeight="1">
      <c r="D708" s="97"/>
      <c r="F708" s="97"/>
      <c r="H708" s="97"/>
      <c r="K708" s="97"/>
      <c r="O708" s="97"/>
      <c r="R708" s="97"/>
      <c r="Y708" s="97"/>
      <c r="AA708" s="97"/>
      <c r="AC708" s="97"/>
    </row>
    <row r="709" ht="15.75" customHeight="1">
      <c r="D709" s="97"/>
      <c r="F709" s="97"/>
      <c r="H709" s="97"/>
      <c r="K709" s="97"/>
      <c r="O709" s="97"/>
      <c r="R709" s="97"/>
      <c r="Y709" s="97"/>
      <c r="AA709" s="97"/>
      <c r="AC709" s="97"/>
    </row>
    <row r="710" ht="15.75" customHeight="1">
      <c r="D710" s="97"/>
      <c r="F710" s="97"/>
      <c r="H710" s="97"/>
      <c r="K710" s="97"/>
      <c r="O710" s="97"/>
      <c r="R710" s="97"/>
      <c r="Y710" s="97"/>
      <c r="AA710" s="97"/>
      <c r="AC710" s="97"/>
    </row>
    <row r="711" ht="15.75" customHeight="1">
      <c r="D711" s="97"/>
      <c r="F711" s="97"/>
      <c r="H711" s="97"/>
      <c r="K711" s="97"/>
      <c r="O711" s="97"/>
      <c r="R711" s="97"/>
      <c r="Y711" s="97"/>
      <c r="AA711" s="97"/>
      <c r="AC711" s="97"/>
    </row>
    <row r="712" ht="15.75" customHeight="1">
      <c r="D712" s="97"/>
      <c r="F712" s="97"/>
      <c r="H712" s="97"/>
      <c r="K712" s="97"/>
      <c r="O712" s="97"/>
      <c r="R712" s="97"/>
      <c r="Y712" s="97"/>
      <c r="AA712" s="97"/>
      <c r="AC712" s="97"/>
    </row>
    <row r="713" ht="15.75" customHeight="1">
      <c r="D713" s="97"/>
      <c r="F713" s="97"/>
      <c r="H713" s="97"/>
      <c r="K713" s="97"/>
      <c r="O713" s="97"/>
      <c r="R713" s="97"/>
      <c r="Y713" s="97"/>
      <c r="AA713" s="97"/>
      <c r="AC713" s="97"/>
    </row>
    <row r="714" ht="15.75" customHeight="1">
      <c r="D714" s="97"/>
      <c r="F714" s="97"/>
      <c r="H714" s="97"/>
      <c r="K714" s="97"/>
      <c r="O714" s="97"/>
      <c r="R714" s="97"/>
      <c r="Y714" s="97"/>
      <c r="AA714" s="97"/>
      <c r="AC714" s="97"/>
    </row>
    <row r="715" ht="15.75" customHeight="1">
      <c r="D715" s="97"/>
      <c r="F715" s="97"/>
      <c r="H715" s="97"/>
      <c r="K715" s="97"/>
      <c r="O715" s="97"/>
      <c r="R715" s="97"/>
      <c r="Y715" s="97"/>
      <c r="AA715" s="97"/>
      <c r="AC715" s="97"/>
    </row>
    <row r="716" ht="15.75" customHeight="1">
      <c r="D716" s="97"/>
      <c r="F716" s="97"/>
      <c r="H716" s="97"/>
      <c r="K716" s="97"/>
      <c r="O716" s="97"/>
      <c r="R716" s="97"/>
      <c r="Y716" s="97"/>
      <c r="AA716" s="97"/>
      <c r="AC716" s="97"/>
    </row>
    <row r="717" ht="15.75" customHeight="1">
      <c r="D717" s="97"/>
      <c r="F717" s="97"/>
      <c r="H717" s="97"/>
      <c r="K717" s="97"/>
      <c r="O717" s="97"/>
      <c r="R717" s="97"/>
      <c r="Y717" s="97"/>
      <c r="AA717" s="97"/>
      <c r="AC717" s="97"/>
    </row>
    <row r="718" ht="15.75" customHeight="1">
      <c r="D718" s="97"/>
      <c r="F718" s="97"/>
      <c r="H718" s="97"/>
      <c r="K718" s="97"/>
      <c r="O718" s="97"/>
      <c r="R718" s="97"/>
      <c r="Y718" s="97"/>
      <c r="AA718" s="97"/>
      <c r="AC718" s="97"/>
    </row>
    <row r="719" ht="15.75" customHeight="1">
      <c r="D719" s="97"/>
      <c r="F719" s="97"/>
      <c r="H719" s="97"/>
      <c r="K719" s="97"/>
      <c r="O719" s="97"/>
      <c r="R719" s="97"/>
      <c r="Y719" s="97"/>
      <c r="AA719" s="97"/>
      <c r="AC719" s="97"/>
    </row>
    <row r="720" ht="15.75" customHeight="1">
      <c r="D720" s="97"/>
      <c r="F720" s="97"/>
      <c r="H720" s="97"/>
      <c r="K720" s="97"/>
      <c r="O720" s="97"/>
      <c r="R720" s="97"/>
      <c r="Y720" s="97"/>
      <c r="AA720" s="97"/>
      <c r="AC720" s="97"/>
    </row>
    <row r="721" ht="15.75" customHeight="1">
      <c r="D721" s="97"/>
      <c r="F721" s="97"/>
      <c r="H721" s="97"/>
      <c r="K721" s="97"/>
      <c r="O721" s="97"/>
      <c r="R721" s="97"/>
      <c r="Y721" s="97"/>
      <c r="AA721" s="97"/>
      <c r="AC721" s="97"/>
    </row>
    <row r="722" ht="15.75" customHeight="1">
      <c r="D722" s="97"/>
      <c r="F722" s="97"/>
      <c r="H722" s="97"/>
      <c r="K722" s="97"/>
      <c r="O722" s="97"/>
      <c r="R722" s="97"/>
      <c r="Y722" s="97"/>
      <c r="AA722" s="97"/>
      <c r="AC722" s="97"/>
    </row>
    <row r="723" ht="15.75" customHeight="1">
      <c r="D723" s="97"/>
      <c r="F723" s="97"/>
      <c r="H723" s="97"/>
      <c r="K723" s="97"/>
      <c r="O723" s="97"/>
      <c r="R723" s="97"/>
      <c r="Y723" s="97"/>
      <c r="AA723" s="97"/>
      <c r="AC723" s="97"/>
    </row>
    <row r="724" ht="15.75" customHeight="1">
      <c r="D724" s="97"/>
      <c r="F724" s="97"/>
      <c r="H724" s="97"/>
      <c r="K724" s="97"/>
      <c r="O724" s="97"/>
      <c r="R724" s="97"/>
      <c r="Y724" s="97"/>
      <c r="AA724" s="97"/>
      <c r="AC724" s="97"/>
    </row>
    <row r="725" ht="15.75" customHeight="1">
      <c r="D725" s="97"/>
      <c r="F725" s="97"/>
      <c r="H725" s="97"/>
      <c r="K725" s="97"/>
      <c r="O725" s="97"/>
      <c r="R725" s="97"/>
      <c r="Y725" s="97"/>
      <c r="AA725" s="97"/>
      <c r="AC725" s="97"/>
    </row>
    <row r="726" ht="15.75" customHeight="1">
      <c r="D726" s="97"/>
      <c r="F726" s="97"/>
      <c r="H726" s="97"/>
      <c r="K726" s="97"/>
      <c r="O726" s="97"/>
      <c r="R726" s="97"/>
      <c r="Y726" s="97"/>
      <c r="AA726" s="97"/>
      <c r="AC726" s="97"/>
    </row>
    <row r="727" ht="15.75" customHeight="1">
      <c r="D727" s="97"/>
      <c r="F727" s="97"/>
      <c r="H727" s="97"/>
      <c r="K727" s="97"/>
      <c r="O727" s="97"/>
      <c r="R727" s="97"/>
      <c r="Y727" s="97"/>
      <c r="AA727" s="97"/>
      <c r="AC727" s="97"/>
    </row>
    <row r="728" ht="15.75" customHeight="1">
      <c r="D728" s="97"/>
      <c r="F728" s="97"/>
      <c r="H728" s="97"/>
      <c r="K728" s="97"/>
      <c r="O728" s="97"/>
      <c r="R728" s="97"/>
      <c r="Y728" s="97"/>
      <c r="AA728" s="97"/>
      <c r="AC728" s="97"/>
    </row>
    <row r="729" ht="15.75" customHeight="1">
      <c r="D729" s="97"/>
      <c r="F729" s="97"/>
      <c r="H729" s="97"/>
      <c r="K729" s="97"/>
      <c r="O729" s="97"/>
      <c r="R729" s="97"/>
      <c r="Y729" s="97"/>
      <c r="AA729" s="97"/>
      <c r="AC729" s="97"/>
    </row>
    <row r="730" ht="15.75" customHeight="1">
      <c r="D730" s="97"/>
      <c r="F730" s="97"/>
      <c r="H730" s="97"/>
      <c r="K730" s="97"/>
      <c r="O730" s="97"/>
      <c r="R730" s="97"/>
      <c r="Y730" s="97"/>
      <c r="AA730" s="97"/>
      <c r="AC730" s="97"/>
    </row>
    <row r="731" ht="15.75" customHeight="1">
      <c r="D731" s="97"/>
      <c r="F731" s="97"/>
      <c r="H731" s="97"/>
      <c r="K731" s="97"/>
      <c r="O731" s="97"/>
      <c r="R731" s="97"/>
      <c r="Y731" s="97"/>
      <c r="AA731" s="97"/>
      <c r="AC731" s="97"/>
    </row>
    <row r="732" ht="15.75" customHeight="1">
      <c r="D732" s="97"/>
      <c r="F732" s="97"/>
      <c r="H732" s="97"/>
      <c r="K732" s="97"/>
      <c r="O732" s="97"/>
      <c r="R732" s="97"/>
      <c r="Y732" s="97"/>
      <c r="AA732" s="97"/>
      <c r="AC732" s="97"/>
    </row>
    <row r="733" ht="15.75" customHeight="1">
      <c r="D733" s="97"/>
      <c r="F733" s="97"/>
      <c r="H733" s="97"/>
      <c r="K733" s="97"/>
      <c r="O733" s="97"/>
      <c r="R733" s="97"/>
      <c r="Y733" s="97"/>
      <c r="AA733" s="97"/>
      <c r="AC733" s="97"/>
    </row>
    <row r="734" ht="15.75" customHeight="1">
      <c r="D734" s="97"/>
      <c r="F734" s="97"/>
      <c r="H734" s="97"/>
      <c r="K734" s="97"/>
      <c r="O734" s="97"/>
      <c r="R734" s="97"/>
      <c r="Y734" s="97"/>
      <c r="AA734" s="97"/>
      <c r="AC734" s="97"/>
    </row>
    <row r="735" ht="15.75" customHeight="1">
      <c r="D735" s="97"/>
      <c r="F735" s="97"/>
      <c r="H735" s="97"/>
      <c r="K735" s="97"/>
      <c r="O735" s="97"/>
      <c r="R735" s="97"/>
      <c r="Y735" s="97"/>
      <c r="AA735" s="97"/>
      <c r="AC735" s="97"/>
    </row>
    <row r="736" ht="15.75" customHeight="1">
      <c r="D736" s="97"/>
      <c r="F736" s="97"/>
      <c r="H736" s="97"/>
      <c r="K736" s="97"/>
      <c r="O736" s="97"/>
      <c r="R736" s="97"/>
      <c r="Y736" s="97"/>
      <c r="AA736" s="97"/>
      <c r="AC736" s="97"/>
    </row>
    <row r="737" ht="15.75" customHeight="1">
      <c r="D737" s="97"/>
      <c r="F737" s="97"/>
      <c r="H737" s="97"/>
      <c r="K737" s="97"/>
      <c r="O737" s="97"/>
      <c r="R737" s="97"/>
      <c r="Y737" s="97"/>
      <c r="AA737" s="97"/>
      <c r="AC737" s="97"/>
    </row>
    <row r="738" ht="15.75" customHeight="1">
      <c r="D738" s="97"/>
      <c r="F738" s="97"/>
      <c r="H738" s="97"/>
      <c r="K738" s="97"/>
      <c r="O738" s="97"/>
      <c r="R738" s="97"/>
      <c r="Y738" s="97"/>
      <c r="AA738" s="97"/>
      <c r="AC738" s="97"/>
    </row>
    <row r="739" ht="15.75" customHeight="1">
      <c r="D739" s="97"/>
      <c r="F739" s="97"/>
      <c r="H739" s="97"/>
      <c r="K739" s="97"/>
      <c r="O739" s="97"/>
      <c r="R739" s="97"/>
      <c r="Y739" s="97"/>
      <c r="AA739" s="97"/>
      <c r="AC739" s="97"/>
    </row>
    <row r="740" ht="15.75" customHeight="1">
      <c r="D740" s="97"/>
      <c r="F740" s="97"/>
      <c r="H740" s="97"/>
      <c r="K740" s="97"/>
      <c r="O740" s="97"/>
      <c r="R740" s="97"/>
      <c r="Y740" s="97"/>
      <c r="AA740" s="97"/>
      <c r="AC740" s="97"/>
    </row>
    <row r="741" ht="15.75" customHeight="1">
      <c r="D741" s="97"/>
      <c r="F741" s="97"/>
      <c r="H741" s="97"/>
      <c r="K741" s="97"/>
      <c r="O741" s="97"/>
      <c r="R741" s="97"/>
      <c r="Y741" s="97"/>
      <c r="AA741" s="97"/>
      <c r="AC741" s="97"/>
    </row>
    <row r="742" ht="15.75" customHeight="1">
      <c r="D742" s="97"/>
      <c r="F742" s="97"/>
      <c r="H742" s="97"/>
      <c r="K742" s="97"/>
      <c r="O742" s="97"/>
      <c r="R742" s="97"/>
      <c r="Y742" s="97"/>
      <c r="AA742" s="97"/>
      <c r="AC742" s="97"/>
    </row>
    <row r="743" ht="15.75" customHeight="1">
      <c r="D743" s="97"/>
      <c r="F743" s="97"/>
      <c r="H743" s="97"/>
      <c r="K743" s="97"/>
      <c r="O743" s="97"/>
      <c r="R743" s="97"/>
      <c r="Y743" s="97"/>
      <c r="AA743" s="97"/>
      <c r="AC743" s="97"/>
    </row>
    <row r="744" ht="15.75" customHeight="1">
      <c r="D744" s="97"/>
      <c r="F744" s="97"/>
      <c r="H744" s="97"/>
      <c r="K744" s="97"/>
      <c r="O744" s="97"/>
      <c r="R744" s="97"/>
      <c r="Y744" s="97"/>
      <c r="AA744" s="97"/>
      <c r="AC744" s="97"/>
    </row>
    <row r="745" ht="15.75" customHeight="1">
      <c r="D745" s="97"/>
      <c r="F745" s="97"/>
      <c r="H745" s="97"/>
      <c r="K745" s="97"/>
      <c r="O745" s="97"/>
      <c r="R745" s="97"/>
      <c r="Y745" s="97"/>
      <c r="AA745" s="97"/>
      <c r="AC745" s="97"/>
    </row>
    <row r="746" ht="15.75" customHeight="1">
      <c r="D746" s="97"/>
      <c r="F746" s="97"/>
      <c r="H746" s="97"/>
      <c r="K746" s="97"/>
      <c r="O746" s="97"/>
      <c r="R746" s="97"/>
      <c r="Y746" s="97"/>
      <c r="AA746" s="97"/>
      <c r="AC746" s="97"/>
    </row>
    <row r="747" ht="15.75" customHeight="1">
      <c r="D747" s="97"/>
      <c r="F747" s="97"/>
      <c r="H747" s="97"/>
      <c r="K747" s="97"/>
      <c r="O747" s="97"/>
      <c r="R747" s="97"/>
      <c r="Y747" s="97"/>
      <c r="AA747" s="97"/>
      <c r="AC747" s="97"/>
    </row>
    <row r="748" ht="15.75" customHeight="1">
      <c r="D748" s="97"/>
      <c r="F748" s="97"/>
      <c r="H748" s="97"/>
      <c r="K748" s="97"/>
      <c r="O748" s="97"/>
      <c r="R748" s="97"/>
      <c r="Y748" s="97"/>
      <c r="AA748" s="97"/>
      <c r="AC748" s="97"/>
    </row>
    <row r="749" ht="15.75" customHeight="1">
      <c r="D749" s="97"/>
      <c r="F749" s="97"/>
      <c r="H749" s="97"/>
      <c r="K749" s="97"/>
      <c r="O749" s="97"/>
      <c r="R749" s="97"/>
      <c r="Y749" s="97"/>
      <c r="AA749" s="97"/>
      <c r="AC749" s="97"/>
    </row>
    <row r="750" ht="15.75" customHeight="1">
      <c r="D750" s="97"/>
      <c r="F750" s="97"/>
      <c r="H750" s="97"/>
      <c r="K750" s="97"/>
      <c r="O750" s="97"/>
      <c r="R750" s="97"/>
      <c r="Y750" s="97"/>
      <c r="AA750" s="97"/>
      <c r="AC750" s="97"/>
    </row>
    <row r="751" ht="15.75" customHeight="1">
      <c r="D751" s="97"/>
      <c r="F751" s="97"/>
      <c r="H751" s="97"/>
      <c r="K751" s="97"/>
      <c r="O751" s="97"/>
      <c r="R751" s="97"/>
      <c r="Y751" s="97"/>
      <c r="AA751" s="97"/>
      <c r="AC751" s="97"/>
    </row>
    <row r="752" ht="15.75" customHeight="1">
      <c r="D752" s="97"/>
      <c r="F752" s="97"/>
      <c r="H752" s="97"/>
      <c r="K752" s="97"/>
      <c r="O752" s="97"/>
      <c r="R752" s="97"/>
      <c r="Y752" s="97"/>
      <c r="AA752" s="97"/>
      <c r="AC752" s="97"/>
    </row>
    <row r="753" ht="15.75" customHeight="1">
      <c r="D753" s="97"/>
      <c r="F753" s="97"/>
      <c r="H753" s="97"/>
      <c r="K753" s="97"/>
      <c r="O753" s="97"/>
      <c r="R753" s="97"/>
      <c r="Y753" s="97"/>
      <c r="AA753" s="97"/>
      <c r="AC753" s="97"/>
    </row>
    <row r="754" ht="15.75" customHeight="1">
      <c r="D754" s="97"/>
      <c r="F754" s="97"/>
      <c r="H754" s="97"/>
      <c r="K754" s="97"/>
      <c r="O754" s="97"/>
      <c r="R754" s="97"/>
      <c r="Y754" s="97"/>
      <c r="AA754" s="97"/>
      <c r="AC754" s="97"/>
    </row>
    <row r="755" ht="15.75" customHeight="1">
      <c r="D755" s="97"/>
      <c r="F755" s="97"/>
      <c r="H755" s="97"/>
      <c r="K755" s="97"/>
      <c r="O755" s="97"/>
      <c r="R755" s="97"/>
      <c r="Y755" s="97"/>
      <c r="AA755" s="97"/>
      <c r="AC755" s="97"/>
    </row>
    <row r="756" ht="15.75" customHeight="1">
      <c r="D756" s="97"/>
      <c r="F756" s="97"/>
      <c r="H756" s="97"/>
      <c r="K756" s="97"/>
      <c r="O756" s="97"/>
      <c r="R756" s="97"/>
      <c r="Y756" s="97"/>
      <c r="AA756" s="97"/>
      <c r="AC756" s="97"/>
    </row>
    <row r="757" ht="15.75" customHeight="1">
      <c r="D757" s="97"/>
      <c r="F757" s="97"/>
      <c r="H757" s="97"/>
      <c r="K757" s="97"/>
      <c r="O757" s="97"/>
      <c r="R757" s="97"/>
      <c r="Y757" s="97"/>
      <c r="AA757" s="97"/>
      <c r="AC757" s="97"/>
    </row>
    <row r="758" ht="15.75" customHeight="1">
      <c r="D758" s="97"/>
      <c r="F758" s="97"/>
      <c r="H758" s="97"/>
      <c r="K758" s="97"/>
      <c r="O758" s="97"/>
      <c r="R758" s="97"/>
      <c r="Y758" s="97"/>
      <c r="AA758" s="97"/>
      <c r="AC758" s="97"/>
    </row>
    <row r="759" ht="15.75" customHeight="1">
      <c r="D759" s="97"/>
      <c r="F759" s="97"/>
      <c r="H759" s="97"/>
      <c r="K759" s="97"/>
      <c r="O759" s="97"/>
      <c r="R759" s="97"/>
      <c r="Y759" s="97"/>
      <c r="AA759" s="97"/>
      <c r="AC759" s="97"/>
    </row>
    <row r="760" ht="15.75" customHeight="1">
      <c r="D760" s="97"/>
      <c r="F760" s="97"/>
      <c r="H760" s="97"/>
      <c r="K760" s="97"/>
      <c r="O760" s="97"/>
      <c r="R760" s="97"/>
      <c r="Y760" s="97"/>
      <c r="AA760" s="97"/>
      <c r="AC760" s="97"/>
    </row>
    <row r="761" ht="15.75" customHeight="1">
      <c r="D761" s="97"/>
      <c r="F761" s="97"/>
      <c r="H761" s="97"/>
      <c r="K761" s="97"/>
      <c r="O761" s="97"/>
      <c r="R761" s="97"/>
      <c r="Y761" s="97"/>
      <c r="AA761" s="97"/>
      <c r="AC761" s="97"/>
    </row>
    <row r="762" ht="15.75" customHeight="1">
      <c r="D762" s="97"/>
      <c r="F762" s="97"/>
      <c r="H762" s="97"/>
      <c r="K762" s="97"/>
      <c r="O762" s="97"/>
      <c r="R762" s="97"/>
      <c r="Y762" s="97"/>
      <c r="AA762" s="97"/>
      <c r="AC762" s="97"/>
    </row>
    <row r="763" ht="15.75" customHeight="1">
      <c r="D763" s="97"/>
      <c r="F763" s="97"/>
      <c r="H763" s="97"/>
      <c r="K763" s="97"/>
      <c r="O763" s="97"/>
      <c r="R763" s="97"/>
      <c r="Y763" s="97"/>
      <c r="AA763" s="97"/>
      <c r="AC763" s="97"/>
    </row>
    <row r="764" ht="15.75" customHeight="1">
      <c r="D764" s="97"/>
      <c r="F764" s="97"/>
      <c r="H764" s="97"/>
      <c r="K764" s="97"/>
      <c r="O764" s="97"/>
      <c r="R764" s="97"/>
      <c r="Y764" s="97"/>
      <c r="AA764" s="97"/>
      <c r="AC764" s="97"/>
    </row>
    <row r="765" ht="15.75" customHeight="1">
      <c r="D765" s="97"/>
      <c r="F765" s="97"/>
      <c r="H765" s="97"/>
      <c r="K765" s="97"/>
      <c r="O765" s="97"/>
      <c r="R765" s="97"/>
      <c r="Y765" s="97"/>
      <c r="AA765" s="97"/>
      <c r="AC765" s="97"/>
    </row>
    <row r="766" ht="15.75" customHeight="1">
      <c r="D766" s="97"/>
      <c r="F766" s="97"/>
      <c r="H766" s="97"/>
      <c r="K766" s="97"/>
      <c r="O766" s="97"/>
      <c r="R766" s="97"/>
      <c r="Y766" s="97"/>
      <c r="AA766" s="97"/>
      <c r="AC766" s="97"/>
    </row>
    <row r="767" ht="15.75" customHeight="1">
      <c r="D767" s="97"/>
      <c r="F767" s="97"/>
      <c r="H767" s="97"/>
      <c r="K767" s="97"/>
      <c r="O767" s="97"/>
      <c r="R767" s="97"/>
      <c r="Y767" s="97"/>
      <c r="AA767" s="97"/>
      <c r="AC767" s="97"/>
    </row>
    <row r="768" ht="15.75" customHeight="1">
      <c r="D768" s="97"/>
      <c r="F768" s="97"/>
      <c r="H768" s="97"/>
      <c r="K768" s="97"/>
      <c r="O768" s="97"/>
      <c r="R768" s="97"/>
      <c r="Y768" s="97"/>
      <c r="AA768" s="97"/>
      <c r="AC768" s="97"/>
    </row>
    <row r="769" ht="15.75" customHeight="1">
      <c r="D769" s="97"/>
      <c r="F769" s="97"/>
      <c r="H769" s="97"/>
      <c r="K769" s="97"/>
      <c r="O769" s="97"/>
      <c r="R769" s="97"/>
      <c r="Y769" s="97"/>
      <c r="AA769" s="97"/>
      <c r="AC769" s="97"/>
    </row>
    <row r="770" ht="15.75" customHeight="1">
      <c r="D770" s="97"/>
      <c r="F770" s="97"/>
      <c r="H770" s="97"/>
      <c r="K770" s="97"/>
      <c r="O770" s="97"/>
      <c r="R770" s="97"/>
      <c r="Y770" s="97"/>
      <c r="AA770" s="97"/>
      <c r="AC770" s="97"/>
    </row>
    <row r="771" ht="15.75" customHeight="1">
      <c r="D771" s="97"/>
      <c r="F771" s="97"/>
      <c r="H771" s="97"/>
      <c r="K771" s="97"/>
      <c r="O771" s="97"/>
      <c r="R771" s="97"/>
      <c r="Y771" s="97"/>
      <c r="AA771" s="97"/>
      <c r="AC771" s="97"/>
    </row>
    <row r="772" ht="15.75" customHeight="1">
      <c r="D772" s="97"/>
      <c r="F772" s="97"/>
      <c r="H772" s="97"/>
      <c r="K772" s="97"/>
      <c r="O772" s="97"/>
      <c r="R772" s="97"/>
      <c r="Y772" s="97"/>
      <c r="AA772" s="97"/>
      <c r="AC772" s="97"/>
    </row>
    <row r="773" ht="15.75" customHeight="1">
      <c r="D773" s="97"/>
      <c r="F773" s="97"/>
      <c r="H773" s="97"/>
      <c r="K773" s="97"/>
      <c r="O773" s="97"/>
      <c r="R773" s="97"/>
      <c r="Y773" s="97"/>
      <c r="AA773" s="97"/>
      <c r="AC773" s="97"/>
    </row>
    <row r="774" ht="15.75" customHeight="1">
      <c r="D774" s="97"/>
      <c r="F774" s="97"/>
      <c r="H774" s="97"/>
      <c r="K774" s="97"/>
      <c r="O774" s="97"/>
      <c r="R774" s="97"/>
      <c r="Y774" s="97"/>
      <c r="AA774" s="97"/>
      <c r="AC774" s="97"/>
    </row>
    <row r="775" ht="15.75" customHeight="1">
      <c r="D775" s="97"/>
      <c r="F775" s="97"/>
      <c r="H775" s="97"/>
      <c r="K775" s="97"/>
      <c r="O775" s="97"/>
      <c r="R775" s="97"/>
      <c r="Y775" s="97"/>
      <c r="AA775" s="97"/>
      <c r="AC775" s="97"/>
    </row>
    <row r="776" ht="15.75" customHeight="1">
      <c r="D776" s="97"/>
      <c r="F776" s="97"/>
      <c r="H776" s="97"/>
      <c r="K776" s="97"/>
      <c r="O776" s="97"/>
      <c r="R776" s="97"/>
      <c r="Y776" s="97"/>
      <c r="AA776" s="97"/>
      <c r="AC776" s="97"/>
    </row>
    <row r="777" ht="15.75" customHeight="1">
      <c r="D777" s="97"/>
      <c r="F777" s="97"/>
      <c r="H777" s="97"/>
      <c r="K777" s="97"/>
      <c r="O777" s="97"/>
      <c r="R777" s="97"/>
      <c r="Y777" s="97"/>
      <c r="AA777" s="97"/>
      <c r="AC777" s="97"/>
    </row>
    <row r="778" ht="15.75" customHeight="1">
      <c r="D778" s="97"/>
      <c r="F778" s="97"/>
      <c r="H778" s="97"/>
      <c r="K778" s="97"/>
      <c r="O778" s="97"/>
      <c r="R778" s="97"/>
      <c r="Y778" s="97"/>
      <c r="AA778" s="97"/>
      <c r="AC778" s="97"/>
    </row>
    <row r="779" ht="15.75" customHeight="1">
      <c r="D779" s="97"/>
      <c r="F779" s="97"/>
      <c r="H779" s="97"/>
      <c r="K779" s="97"/>
      <c r="O779" s="97"/>
      <c r="R779" s="97"/>
      <c r="Y779" s="97"/>
      <c r="AA779" s="97"/>
      <c r="AC779" s="97"/>
    </row>
    <row r="780" ht="15.75" customHeight="1">
      <c r="D780" s="97"/>
      <c r="F780" s="97"/>
      <c r="H780" s="97"/>
      <c r="K780" s="97"/>
      <c r="O780" s="97"/>
      <c r="R780" s="97"/>
      <c r="Y780" s="97"/>
      <c r="AA780" s="97"/>
      <c r="AC780" s="97"/>
    </row>
    <row r="781" ht="15.75" customHeight="1">
      <c r="D781" s="97"/>
      <c r="F781" s="97"/>
      <c r="H781" s="97"/>
      <c r="K781" s="97"/>
      <c r="O781" s="97"/>
      <c r="R781" s="97"/>
      <c r="Y781" s="97"/>
      <c r="AA781" s="97"/>
      <c r="AC781" s="97"/>
    </row>
    <row r="782" ht="15.75" customHeight="1">
      <c r="D782" s="97"/>
      <c r="F782" s="97"/>
      <c r="H782" s="97"/>
      <c r="K782" s="97"/>
      <c r="O782" s="97"/>
      <c r="R782" s="97"/>
      <c r="Y782" s="97"/>
      <c r="AA782" s="97"/>
      <c r="AC782" s="97"/>
    </row>
    <row r="783" ht="15.75" customHeight="1">
      <c r="D783" s="97"/>
      <c r="F783" s="97"/>
      <c r="H783" s="97"/>
      <c r="K783" s="97"/>
      <c r="O783" s="97"/>
      <c r="R783" s="97"/>
      <c r="Y783" s="97"/>
      <c r="AA783" s="97"/>
      <c r="AC783" s="97"/>
    </row>
    <row r="784" ht="15.75" customHeight="1">
      <c r="D784" s="97"/>
      <c r="F784" s="97"/>
      <c r="H784" s="97"/>
      <c r="K784" s="97"/>
      <c r="O784" s="97"/>
      <c r="R784" s="97"/>
      <c r="Y784" s="97"/>
      <c r="AA784" s="97"/>
      <c r="AC784" s="97"/>
    </row>
    <row r="785" ht="15.75" customHeight="1">
      <c r="D785" s="97"/>
      <c r="F785" s="97"/>
      <c r="H785" s="97"/>
      <c r="K785" s="97"/>
      <c r="O785" s="97"/>
      <c r="R785" s="97"/>
      <c r="Y785" s="97"/>
      <c r="AA785" s="97"/>
      <c r="AC785" s="97"/>
    </row>
    <row r="786" ht="15.75" customHeight="1">
      <c r="D786" s="97"/>
      <c r="F786" s="97"/>
      <c r="H786" s="97"/>
      <c r="K786" s="97"/>
      <c r="O786" s="97"/>
      <c r="R786" s="97"/>
      <c r="Y786" s="97"/>
      <c r="AA786" s="97"/>
      <c r="AC786" s="97"/>
    </row>
    <row r="787" ht="15.75" customHeight="1">
      <c r="D787" s="97"/>
      <c r="F787" s="97"/>
      <c r="H787" s="97"/>
      <c r="K787" s="97"/>
      <c r="O787" s="97"/>
      <c r="R787" s="97"/>
      <c r="Y787" s="97"/>
      <c r="AA787" s="97"/>
      <c r="AC787" s="97"/>
    </row>
    <row r="788" ht="15.75" customHeight="1">
      <c r="D788" s="97"/>
      <c r="F788" s="97"/>
      <c r="H788" s="97"/>
      <c r="K788" s="97"/>
      <c r="O788" s="97"/>
      <c r="R788" s="97"/>
      <c r="Y788" s="97"/>
      <c r="AA788" s="97"/>
      <c r="AC788" s="97"/>
    </row>
    <row r="789" ht="15.75" customHeight="1">
      <c r="D789" s="97"/>
      <c r="F789" s="97"/>
      <c r="H789" s="97"/>
      <c r="K789" s="97"/>
      <c r="O789" s="97"/>
      <c r="R789" s="97"/>
      <c r="Y789" s="97"/>
      <c r="AA789" s="97"/>
      <c r="AC789" s="97"/>
    </row>
    <row r="790" ht="15.75" customHeight="1">
      <c r="D790" s="97"/>
      <c r="F790" s="97"/>
      <c r="H790" s="97"/>
      <c r="K790" s="97"/>
      <c r="O790" s="97"/>
      <c r="R790" s="97"/>
      <c r="Y790" s="97"/>
      <c r="AA790" s="97"/>
      <c r="AC790" s="97"/>
    </row>
    <row r="791" ht="15.75" customHeight="1">
      <c r="D791" s="97"/>
      <c r="F791" s="97"/>
      <c r="H791" s="97"/>
      <c r="K791" s="97"/>
      <c r="O791" s="97"/>
      <c r="R791" s="97"/>
      <c r="Y791" s="97"/>
      <c r="AA791" s="97"/>
      <c r="AC791" s="97"/>
    </row>
    <row r="792" ht="15.75" customHeight="1">
      <c r="D792" s="97"/>
      <c r="F792" s="97"/>
      <c r="H792" s="97"/>
      <c r="K792" s="97"/>
      <c r="O792" s="97"/>
      <c r="R792" s="97"/>
      <c r="Y792" s="97"/>
      <c r="AA792" s="97"/>
      <c r="AC792" s="97"/>
    </row>
    <row r="793" ht="15.75" customHeight="1">
      <c r="D793" s="97"/>
      <c r="F793" s="97"/>
      <c r="H793" s="97"/>
      <c r="K793" s="97"/>
      <c r="O793" s="97"/>
      <c r="R793" s="97"/>
      <c r="Y793" s="97"/>
      <c r="AA793" s="97"/>
      <c r="AC793" s="97"/>
    </row>
    <row r="794" ht="15.75" customHeight="1">
      <c r="D794" s="97"/>
      <c r="F794" s="97"/>
      <c r="H794" s="97"/>
      <c r="K794" s="97"/>
      <c r="O794" s="97"/>
      <c r="R794" s="97"/>
      <c r="Y794" s="97"/>
      <c r="AA794" s="97"/>
      <c r="AC794" s="97"/>
    </row>
    <row r="795" ht="15.75" customHeight="1">
      <c r="D795" s="97"/>
      <c r="F795" s="97"/>
      <c r="H795" s="97"/>
      <c r="K795" s="97"/>
      <c r="O795" s="97"/>
      <c r="R795" s="97"/>
      <c r="Y795" s="97"/>
      <c r="AA795" s="97"/>
      <c r="AC795" s="97"/>
    </row>
    <row r="796" ht="15.75" customHeight="1">
      <c r="D796" s="97"/>
      <c r="F796" s="97"/>
      <c r="H796" s="97"/>
      <c r="K796" s="97"/>
      <c r="O796" s="97"/>
      <c r="R796" s="97"/>
      <c r="Y796" s="97"/>
      <c r="AA796" s="97"/>
      <c r="AC796" s="97"/>
    </row>
    <row r="797" ht="15.75" customHeight="1">
      <c r="D797" s="97"/>
      <c r="F797" s="97"/>
      <c r="H797" s="97"/>
      <c r="K797" s="97"/>
      <c r="O797" s="97"/>
      <c r="R797" s="97"/>
      <c r="Y797" s="97"/>
      <c r="AA797" s="97"/>
      <c r="AC797" s="97"/>
    </row>
    <row r="798" ht="15.75" customHeight="1">
      <c r="D798" s="97"/>
      <c r="F798" s="97"/>
      <c r="H798" s="97"/>
      <c r="K798" s="97"/>
      <c r="O798" s="97"/>
      <c r="R798" s="97"/>
      <c r="Y798" s="97"/>
      <c r="AA798" s="97"/>
      <c r="AC798" s="97"/>
    </row>
    <row r="799" ht="15.75" customHeight="1">
      <c r="D799" s="97"/>
      <c r="F799" s="97"/>
      <c r="H799" s="97"/>
      <c r="K799" s="97"/>
      <c r="O799" s="97"/>
      <c r="R799" s="97"/>
      <c r="Y799" s="97"/>
      <c r="AA799" s="97"/>
      <c r="AC799" s="97"/>
    </row>
    <row r="800" ht="15.75" customHeight="1">
      <c r="D800" s="97"/>
      <c r="F800" s="97"/>
      <c r="H800" s="97"/>
      <c r="K800" s="97"/>
      <c r="O800" s="97"/>
      <c r="R800" s="97"/>
      <c r="Y800" s="97"/>
      <c r="AA800" s="97"/>
      <c r="AC800" s="97"/>
    </row>
    <row r="801" ht="15.75" customHeight="1">
      <c r="D801" s="97"/>
      <c r="F801" s="97"/>
      <c r="H801" s="97"/>
      <c r="K801" s="97"/>
      <c r="O801" s="97"/>
      <c r="R801" s="97"/>
      <c r="Y801" s="97"/>
      <c r="AA801" s="97"/>
      <c r="AC801" s="97"/>
    </row>
    <row r="802" ht="15.75" customHeight="1">
      <c r="D802" s="97"/>
      <c r="F802" s="97"/>
      <c r="H802" s="97"/>
      <c r="K802" s="97"/>
      <c r="O802" s="97"/>
      <c r="R802" s="97"/>
      <c r="Y802" s="97"/>
      <c r="AA802" s="97"/>
      <c r="AC802" s="97"/>
    </row>
    <row r="803" ht="15.75" customHeight="1">
      <c r="D803" s="97"/>
      <c r="F803" s="97"/>
      <c r="H803" s="97"/>
      <c r="K803" s="97"/>
      <c r="O803" s="97"/>
      <c r="R803" s="97"/>
      <c r="Y803" s="97"/>
      <c r="AA803" s="97"/>
      <c r="AC803" s="97"/>
    </row>
    <row r="804" ht="15.75" customHeight="1">
      <c r="D804" s="97"/>
      <c r="F804" s="97"/>
      <c r="H804" s="97"/>
      <c r="K804" s="97"/>
      <c r="O804" s="97"/>
      <c r="R804" s="97"/>
      <c r="Y804" s="97"/>
      <c r="AA804" s="97"/>
      <c r="AC804" s="97"/>
    </row>
    <row r="805" ht="15.75" customHeight="1">
      <c r="D805" s="97"/>
      <c r="F805" s="97"/>
      <c r="H805" s="97"/>
      <c r="K805" s="97"/>
      <c r="O805" s="97"/>
      <c r="R805" s="97"/>
      <c r="Y805" s="97"/>
      <c r="AA805" s="97"/>
      <c r="AC805" s="97"/>
    </row>
    <row r="806" ht="15.75" customHeight="1">
      <c r="D806" s="97"/>
      <c r="F806" s="97"/>
      <c r="H806" s="97"/>
      <c r="K806" s="97"/>
      <c r="O806" s="97"/>
      <c r="R806" s="97"/>
      <c r="Y806" s="97"/>
      <c r="AA806" s="97"/>
      <c r="AC806" s="97"/>
    </row>
    <row r="807" ht="15.75" customHeight="1">
      <c r="D807" s="97"/>
      <c r="F807" s="97"/>
      <c r="H807" s="97"/>
      <c r="K807" s="97"/>
      <c r="O807" s="97"/>
      <c r="R807" s="97"/>
      <c r="Y807" s="97"/>
      <c r="AA807" s="97"/>
      <c r="AC807" s="97"/>
    </row>
    <row r="808" ht="15.75" customHeight="1">
      <c r="D808" s="97"/>
      <c r="F808" s="97"/>
      <c r="H808" s="97"/>
      <c r="K808" s="97"/>
      <c r="O808" s="97"/>
      <c r="R808" s="97"/>
      <c r="Y808" s="97"/>
      <c r="AA808" s="97"/>
      <c r="AC808" s="97"/>
    </row>
    <row r="809" ht="15.75" customHeight="1">
      <c r="D809" s="97"/>
      <c r="F809" s="97"/>
      <c r="H809" s="97"/>
      <c r="K809" s="97"/>
      <c r="O809" s="97"/>
      <c r="R809" s="97"/>
      <c r="Y809" s="97"/>
      <c r="AA809" s="97"/>
      <c r="AC809" s="97"/>
    </row>
    <row r="810" ht="15.75" customHeight="1">
      <c r="D810" s="97"/>
      <c r="F810" s="97"/>
      <c r="H810" s="97"/>
      <c r="K810" s="97"/>
      <c r="O810" s="97"/>
      <c r="R810" s="97"/>
      <c r="Y810" s="97"/>
      <c r="AA810" s="97"/>
      <c r="AC810" s="97"/>
    </row>
    <row r="811" ht="15.75" customHeight="1">
      <c r="D811" s="97"/>
      <c r="F811" s="97"/>
      <c r="H811" s="97"/>
      <c r="K811" s="97"/>
      <c r="O811" s="97"/>
      <c r="R811" s="97"/>
      <c r="Y811" s="97"/>
      <c r="AA811" s="97"/>
      <c r="AC811" s="97"/>
    </row>
    <row r="812" ht="15.75" customHeight="1">
      <c r="D812" s="97"/>
      <c r="F812" s="97"/>
      <c r="H812" s="97"/>
      <c r="K812" s="97"/>
      <c r="O812" s="97"/>
      <c r="R812" s="97"/>
      <c r="Y812" s="97"/>
      <c r="AA812" s="97"/>
      <c r="AC812" s="97"/>
    </row>
    <row r="813" ht="15.75" customHeight="1">
      <c r="D813" s="97"/>
      <c r="F813" s="97"/>
      <c r="H813" s="97"/>
      <c r="K813" s="97"/>
      <c r="O813" s="97"/>
      <c r="R813" s="97"/>
      <c r="Y813" s="97"/>
      <c r="AA813" s="97"/>
      <c r="AC813" s="97"/>
    </row>
    <row r="814" ht="15.75" customHeight="1">
      <c r="D814" s="97"/>
      <c r="F814" s="97"/>
      <c r="H814" s="97"/>
      <c r="K814" s="97"/>
      <c r="O814" s="97"/>
      <c r="R814" s="97"/>
      <c r="Y814" s="97"/>
      <c r="AA814" s="97"/>
      <c r="AC814" s="97"/>
    </row>
    <row r="815" ht="15.75" customHeight="1">
      <c r="D815" s="97"/>
      <c r="F815" s="97"/>
      <c r="H815" s="97"/>
      <c r="K815" s="97"/>
      <c r="O815" s="97"/>
      <c r="R815" s="97"/>
      <c r="Y815" s="97"/>
      <c r="AA815" s="97"/>
      <c r="AC815" s="97"/>
    </row>
    <row r="816" ht="15.75" customHeight="1">
      <c r="D816" s="97"/>
      <c r="F816" s="97"/>
      <c r="H816" s="97"/>
      <c r="K816" s="97"/>
      <c r="O816" s="97"/>
      <c r="R816" s="97"/>
      <c r="Y816" s="97"/>
      <c r="AA816" s="97"/>
      <c r="AC816" s="97"/>
    </row>
    <row r="817" ht="15.75" customHeight="1">
      <c r="D817" s="97"/>
      <c r="F817" s="97"/>
      <c r="H817" s="97"/>
      <c r="K817" s="97"/>
      <c r="O817" s="97"/>
      <c r="R817" s="97"/>
      <c r="Y817" s="97"/>
      <c r="AA817" s="97"/>
      <c r="AC817" s="97"/>
    </row>
    <row r="818" ht="15.75" customHeight="1">
      <c r="D818" s="97"/>
      <c r="F818" s="97"/>
      <c r="H818" s="97"/>
      <c r="K818" s="97"/>
      <c r="O818" s="97"/>
      <c r="R818" s="97"/>
      <c r="Y818" s="97"/>
      <c r="AA818" s="97"/>
      <c r="AC818" s="97"/>
    </row>
    <row r="819" ht="15.75" customHeight="1">
      <c r="D819" s="97"/>
      <c r="F819" s="97"/>
      <c r="H819" s="97"/>
      <c r="K819" s="97"/>
      <c r="O819" s="97"/>
      <c r="R819" s="97"/>
      <c r="Y819" s="97"/>
      <c r="AA819" s="97"/>
      <c r="AC819" s="97"/>
    </row>
    <row r="820" ht="15.75" customHeight="1">
      <c r="D820" s="97"/>
      <c r="F820" s="97"/>
      <c r="H820" s="97"/>
      <c r="K820" s="97"/>
      <c r="O820" s="97"/>
      <c r="R820" s="97"/>
      <c r="Y820" s="97"/>
      <c r="AA820" s="97"/>
      <c r="AC820" s="97"/>
    </row>
    <row r="821" ht="15.75" customHeight="1">
      <c r="D821" s="97"/>
      <c r="F821" s="97"/>
      <c r="H821" s="97"/>
      <c r="K821" s="97"/>
      <c r="O821" s="97"/>
      <c r="R821" s="97"/>
      <c r="Y821" s="97"/>
      <c r="AA821" s="97"/>
      <c r="AC821" s="97"/>
    </row>
    <row r="822" ht="15.75" customHeight="1">
      <c r="D822" s="97"/>
      <c r="F822" s="97"/>
      <c r="H822" s="97"/>
      <c r="K822" s="97"/>
      <c r="O822" s="97"/>
      <c r="R822" s="97"/>
      <c r="Y822" s="97"/>
      <c r="AA822" s="97"/>
      <c r="AC822" s="97"/>
    </row>
    <row r="823" ht="15.75" customHeight="1">
      <c r="D823" s="97"/>
      <c r="F823" s="97"/>
      <c r="H823" s="97"/>
      <c r="K823" s="97"/>
      <c r="O823" s="97"/>
      <c r="R823" s="97"/>
      <c r="Y823" s="97"/>
      <c r="AA823" s="97"/>
      <c r="AC823" s="97"/>
    </row>
    <row r="824" ht="15.75" customHeight="1">
      <c r="D824" s="97"/>
      <c r="F824" s="97"/>
      <c r="H824" s="97"/>
      <c r="K824" s="97"/>
      <c r="O824" s="97"/>
      <c r="R824" s="97"/>
      <c r="Y824" s="97"/>
      <c r="AA824" s="97"/>
      <c r="AC824" s="97"/>
    </row>
    <row r="825" ht="15.75" customHeight="1">
      <c r="D825" s="97"/>
      <c r="F825" s="97"/>
      <c r="H825" s="97"/>
      <c r="K825" s="97"/>
      <c r="O825" s="97"/>
      <c r="R825" s="97"/>
      <c r="Y825" s="97"/>
      <c r="AA825" s="97"/>
      <c r="AC825" s="97"/>
    </row>
    <row r="826" ht="15.75" customHeight="1">
      <c r="D826" s="97"/>
      <c r="F826" s="97"/>
      <c r="H826" s="97"/>
      <c r="K826" s="97"/>
      <c r="O826" s="97"/>
      <c r="R826" s="97"/>
      <c r="Y826" s="97"/>
      <c r="AA826" s="97"/>
      <c r="AC826" s="97"/>
    </row>
    <row r="827" ht="15.75" customHeight="1">
      <c r="D827" s="97"/>
      <c r="F827" s="97"/>
      <c r="H827" s="97"/>
      <c r="K827" s="97"/>
      <c r="O827" s="97"/>
      <c r="R827" s="97"/>
      <c r="Y827" s="97"/>
      <c r="AA827" s="97"/>
      <c r="AC827" s="97"/>
    </row>
    <row r="828" ht="15.75" customHeight="1">
      <c r="D828" s="97"/>
      <c r="F828" s="97"/>
      <c r="H828" s="97"/>
      <c r="K828" s="97"/>
      <c r="O828" s="97"/>
      <c r="R828" s="97"/>
      <c r="Y828" s="97"/>
      <c r="AA828" s="97"/>
      <c r="AC828" s="97"/>
    </row>
    <row r="829" ht="15.75" customHeight="1">
      <c r="D829" s="97"/>
      <c r="F829" s="97"/>
      <c r="H829" s="97"/>
      <c r="K829" s="97"/>
      <c r="O829" s="97"/>
      <c r="R829" s="97"/>
      <c r="Y829" s="97"/>
      <c r="AA829" s="97"/>
      <c r="AC829" s="97"/>
    </row>
    <row r="830" ht="15.75" customHeight="1">
      <c r="D830" s="97"/>
      <c r="F830" s="97"/>
      <c r="H830" s="97"/>
      <c r="K830" s="97"/>
      <c r="O830" s="97"/>
      <c r="R830" s="97"/>
      <c r="Y830" s="97"/>
      <c r="AA830" s="97"/>
      <c r="AC830" s="97"/>
    </row>
    <row r="831" ht="15.75" customHeight="1">
      <c r="D831" s="97"/>
      <c r="F831" s="97"/>
      <c r="H831" s="97"/>
      <c r="K831" s="97"/>
      <c r="O831" s="97"/>
      <c r="R831" s="97"/>
      <c r="Y831" s="97"/>
      <c r="AA831" s="97"/>
      <c r="AC831" s="97"/>
    </row>
    <row r="832" ht="15.75" customHeight="1">
      <c r="D832" s="97"/>
      <c r="F832" s="97"/>
      <c r="H832" s="97"/>
      <c r="K832" s="97"/>
      <c r="O832" s="97"/>
      <c r="R832" s="97"/>
      <c r="Y832" s="97"/>
      <c r="AA832" s="97"/>
      <c r="AC832" s="97"/>
    </row>
    <row r="833" ht="15.75" customHeight="1">
      <c r="D833" s="97"/>
      <c r="F833" s="97"/>
      <c r="H833" s="97"/>
      <c r="K833" s="97"/>
      <c r="O833" s="97"/>
      <c r="R833" s="97"/>
      <c r="Y833" s="97"/>
      <c r="AA833" s="97"/>
      <c r="AC833" s="97"/>
    </row>
    <row r="834" ht="15.75" customHeight="1">
      <c r="D834" s="97"/>
      <c r="F834" s="97"/>
      <c r="H834" s="97"/>
      <c r="K834" s="97"/>
      <c r="O834" s="97"/>
      <c r="R834" s="97"/>
      <c r="Y834" s="97"/>
      <c r="AA834" s="97"/>
      <c r="AC834" s="97"/>
    </row>
    <row r="835" ht="15.75" customHeight="1">
      <c r="D835" s="97"/>
      <c r="F835" s="97"/>
      <c r="H835" s="97"/>
      <c r="K835" s="97"/>
      <c r="O835" s="97"/>
      <c r="R835" s="97"/>
      <c r="Y835" s="97"/>
      <c r="AA835" s="97"/>
      <c r="AC835" s="97"/>
    </row>
    <row r="836" ht="15.75" customHeight="1">
      <c r="D836" s="97"/>
      <c r="F836" s="97"/>
      <c r="H836" s="97"/>
      <c r="K836" s="97"/>
      <c r="O836" s="97"/>
      <c r="R836" s="97"/>
      <c r="Y836" s="97"/>
      <c r="AA836" s="97"/>
      <c r="AC836" s="97"/>
    </row>
    <row r="837" ht="15.75" customHeight="1">
      <c r="D837" s="97"/>
      <c r="F837" s="97"/>
      <c r="H837" s="97"/>
      <c r="K837" s="97"/>
      <c r="O837" s="97"/>
      <c r="R837" s="97"/>
      <c r="Y837" s="97"/>
      <c r="AA837" s="97"/>
      <c r="AC837" s="97"/>
    </row>
    <row r="838" ht="15.75" customHeight="1">
      <c r="D838" s="97"/>
      <c r="F838" s="97"/>
      <c r="H838" s="97"/>
      <c r="K838" s="97"/>
      <c r="O838" s="97"/>
      <c r="R838" s="97"/>
      <c r="Y838" s="97"/>
      <c r="AA838" s="97"/>
      <c r="AC838" s="97"/>
    </row>
    <row r="839" ht="15.75" customHeight="1">
      <c r="D839" s="97"/>
      <c r="F839" s="97"/>
      <c r="H839" s="97"/>
      <c r="K839" s="97"/>
      <c r="O839" s="97"/>
      <c r="R839" s="97"/>
      <c r="Y839" s="97"/>
      <c r="AA839" s="97"/>
      <c r="AC839" s="97"/>
    </row>
    <row r="840" ht="15.75" customHeight="1">
      <c r="D840" s="97"/>
      <c r="F840" s="97"/>
      <c r="H840" s="97"/>
      <c r="K840" s="97"/>
      <c r="O840" s="97"/>
      <c r="R840" s="97"/>
      <c r="Y840" s="97"/>
      <c r="AA840" s="97"/>
      <c r="AC840" s="97"/>
    </row>
    <row r="841" ht="15.75" customHeight="1">
      <c r="D841" s="97"/>
      <c r="F841" s="97"/>
      <c r="H841" s="97"/>
      <c r="K841" s="97"/>
      <c r="O841" s="97"/>
      <c r="R841" s="97"/>
      <c r="Y841" s="97"/>
      <c r="AA841" s="97"/>
      <c r="AC841" s="97"/>
    </row>
    <row r="842" ht="15.75" customHeight="1">
      <c r="D842" s="97"/>
      <c r="F842" s="97"/>
      <c r="H842" s="97"/>
      <c r="K842" s="97"/>
      <c r="O842" s="97"/>
      <c r="R842" s="97"/>
      <c r="Y842" s="97"/>
      <c r="AA842" s="97"/>
      <c r="AC842" s="97"/>
    </row>
    <row r="843" ht="15.75" customHeight="1">
      <c r="D843" s="97"/>
      <c r="F843" s="97"/>
      <c r="H843" s="97"/>
      <c r="K843" s="97"/>
      <c r="O843" s="97"/>
      <c r="R843" s="97"/>
      <c r="Y843" s="97"/>
      <c r="AA843" s="97"/>
      <c r="AC843" s="97"/>
    </row>
    <row r="844" ht="15.75" customHeight="1">
      <c r="D844" s="97"/>
      <c r="F844" s="97"/>
      <c r="H844" s="97"/>
      <c r="K844" s="97"/>
      <c r="O844" s="97"/>
      <c r="R844" s="97"/>
      <c r="Y844" s="97"/>
      <c r="AA844" s="97"/>
      <c r="AC844" s="97"/>
    </row>
    <row r="845" ht="15.75" customHeight="1">
      <c r="D845" s="97"/>
      <c r="F845" s="97"/>
      <c r="H845" s="97"/>
      <c r="K845" s="97"/>
      <c r="O845" s="97"/>
      <c r="R845" s="97"/>
      <c r="Y845" s="97"/>
      <c r="AA845" s="97"/>
      <c r="AC845" s="97"/>
    </row>
    <row r="846" ht="15.75" customHeight="1">
      <c r="D846" s="97"/>
      <c r="F846" s="97"/>
      <c r="H846" s="97"/>
      <c r="K846" s="97"/>
      <c r="O846" s="97"/>
      <c r="R846" s="97"/>
      <c r="Y846" s="97"/>
      <c r="AA846" s="97"/>
      <c r="AC846" s="97"/>
    </row>
    <row r="847" ht="15.75" customHeight="1">
      <c r="D847" s="97"/>
      <c r="F847" s="97"/>
      <c r="H847" s="97"/>
      <c r="K847" s="97"/>
      <c r="O847" s="97"/>
      <c r="R847" s="97"/>
      <c r="Y847" s="97"/>
      <c r="AA847" s="97"/>
      <c r="AC847" s="97"/>
    </row>
    <row r="848" ht="15.75" customHeight="1">
      <c r="D848" s="97"/>
      <c r="F848" s="97"/>
      <c r="H848" s="97"/>
      <c r="K848" s="97"/>
      <c r="O848" s="97"/>
      <c r="R848" s="97"/>
      <c r="Y848" s="97"/>
      <c r="AA848" s="97"/>
      <c r="AC848" s="97"/>
    </row>
    <row r="849" ht="15.75" customHeight="1">
      <c r="D849" s="97"/>
      <c r="F849" s="97"/>
      <c r="H849" s="97"/>
      <c r="K849" s="97"/>
      <c r="O849" s="97"/>
      <c r="R849" s="97"/>
      <c r="Y849" s="97"/>
      <c r="AA849" s="97"/>
      <c r="AC849" s="97"/>
    </row>
    <row r="850" ht="15.75" customHeight="1">
      <c r="D850" s="97"/>
      <c r="F850" s="97"/>
      <c r="H850" s="97"/>
      <c r="K850" s="97"/>
      <c r="O850" s="97"/>
      <c r="R850" s="97"/>
      <c r="Y850" s="97"/>
      <c r="AA850" s="97"/>
      <c r="AC850" s="97"/>
    </row>
    <row r="851" ht="15.75" customHeight="1">
      <c r="D851" s="97"/>
      <c r="F851" s="97"/>
      <c r="H851" s="97"/>
      <c r="K851" s="97"/>
      <c r="O851" s="97"/>
      <c r="R851" s="97"/>
      <c r="Y851" s="97"/>
      <c r="AA851" s="97"/>
      <c r="AC851" s="97"/>
    </row>
    <row r="852" ht="15.75" customHeight="1">
      <c r="D852" s="97"/>
      <c r="F852" s="97"/>
      <c r="H852" s="97"/>
      <c r="K852" s="97"/>
      <c r="O852" s="97"/>
      <c r="R852" s="97"/>
      <c r="Y852" s="97"/>
      <c r="AA852" s="97"/>
      <c r="AC852" s="97"/>
    </row>
    <row r="853" ht="15.75" customHeight="1">
      <c r="D853" s="97"/>
      <c r="F853" s="97"/>
      <c r="H853" s="97"/>
      <c r="K853" s="97"/>
      <c r="O853" s="97"/>
      <c r="R853" s="97"/>
      <c r="Y853" s="97"/>
      <c r="AA853" s="97"/>
      <c r="AC853" s="97"/>
    </row>
    <row r="854" ht="15.75" customHeight="1">
      <c r="D854" s="97"/>
      <c r="F854" s="97"/>
      <c r="H854" s="97"/>
      <c r="K854" s="97"/>
      <c r="O854" s="97"/>
      <c r="R854" s="97"/>
      <c r="Y854" s="97"/>
      <c r="AA854" s="97"/>
      <c r="AC854" s="97"/>
    </row>
    <row r="855" ht="15.75" customHeight="1">
      <c r="D855" s="97"/>
      <c r="F855" s="97"/>
      <c r="H855" s="97"/>
      <c r="K855" s="97"/>
      <c r="O855" s="97"/>
      <c r="R855" s="97"/>
      <c r="Y855" s="97"/>
      <c r="AA855" s="97"/>
      <c r="AC855" s="97"/>
    </row>
    <row r="856" ht="15.75" customHeight="1">
      <c r="D856" s="97"/>
      <c r="F856" s="97"/>
      <c r="H856" s="97"/>
      <c r="K856" s="97"/>
      <c r="O856" s="97"/>
      <c r="R856" s="97"/>
      <c r="Y856" s="97"/>
      <c r="AA856" s="97"/>
      <c r="AC856" s="97"/>
    </row>
    <row r="857" ht="15.75" customHeight="1">
      <c r="D857" s="97"/>
      <c r="F857" s="97"/>
      <c r="H857" s="97"/>
      <c r="K857" s="97"/>
      <c r="O857" s="97"/>
      <c r="R857" s="97"/>
      <c r="Y857" s="97"/>
      <c r="AA857" s="97"/>
      <c r="AC857" s="97"/>
    </row>
    <row r="858" ht="15.75" customHeight="1">
      <c r="D858" s="97"/>
      <c r="F858" s="97"/>
      <c r="H858" s="97"/>
      <c r="K858" s="97"/>
      <c r="O858" s="97"/>
      <c r="R858" s="97"/>
      <c r="Y858" s="97"/>
      <c r="AA858" s="97"/>
      <c r="AC858" s="97"/>
    </row>
    <row r="859" ht="15.75" customHeight="1">
      <c r="D859" s="97"/>
      <c r="F859" s="97"/>
      <c r="H859" s="97"/>
      <c r="K859" s="97"/>
      <c r="O859" s="97"/>
      <c r="R859" s="97"/>
      <c r="Y859" s="97"/>
      <c r="AA859" s="97"/>
      <c r="AC859" s="97"/>
    </row>
    <row r="860" ht="15.75" customHeight="1">
      <c r="D860" s="97"/>
      <c r="F860" s="97"/>
      <c r="H860" s="97"/>
      <c r="K860" s="97"/>
      <c r="O860" s="97"/>
      <c r="R860" s="97"/>
      <c r="Y860" s="97"/>
      <c r="AA860" s="97"/>
      <c r="AC860" s="97"/>
    </row>
    <row r="861" ht="15.75" customHeight="1">
      <c r="D861" s="97"/>
      <c r="F861" s="97"/>
      <c r="H861" s="97"/>
      <c r="K861" s="97"/>
      <c r="O861" s="97"/>
      <c r="R861" s="97"/>
      <c r="Y861" s="97"/>
      <c r="AA861" s="97"/>
      <c r="AC861" s="97"/>
    </row>
    <row r="862" ht="15.75" customHeight="1">
      <c r="D862" s="97"/>
      <c r="F862" s="97"/>
      <c r="H862" s="97"/>
      <c r="K862" s="97"/>
      <c r="O862" s="97"/>
      <c r="R862" s="97"/>
      <c r="Y862" s="97"/>
      <c r="AA862" s="97"/>
      <c r="AC862" s="97"/>
    </row>
    <row r="863" ht="15.75" customHeight="1">
      <c r="D863" s="97"/>
      <c r="F863" s="97"/>
      <c r="H863" s="97"/>
      <c r="K863" s="97"/>
      <c r="O863" s="97"/>
      <c r="R863" s="97"/>
      <c r="Y863" s="97"/>
      <c r="AA863" s="97"/>
      <c r="AC863" s="97"/>
    </row>
    <row r="864" ht="15.75" customHeight="1">
      <c r="D864" s="97"/>
      <c r="F864" s="97"/>
      <c r="H864" s="97"/>
      <c r="K864" s="97"/>
      <c r="O864" s="97"/>
      <c r="R864" s="97"/>
      <c r="Y864" s="97"/>
      <c r="AA864" s="97"/>
      <c r="AC864" s="97"/>
    </row>
    <row r="865" ht="15.75" customHeight="1">
      <c r="D865" s="97"/>
      <c r="F865" s="97"/>
      <c r="H865" s="97"/>
      <c r="K865" s="97"/>
      <c r="O865" s="97"/>
      <c r="R865" s="97"/>
      <c r="Y865" s="97"/>
      <c r="AA865" s="97"/>
      <c r="AC865" s="97"/>
    </row>
    <row r="866" ht="15.75" customHeight="1">
      <c r="D866" s="97"/>
      <c r="F866" s="97"/>
      <c r="H866" s="97"/>
      <c r="K866" s="97"/>
      <c r="O866" s="97"/>
      <c r="R866" s="97"/>
      <c r="Y866" s="97"/>
      <c r="AA866" s="97"/>
      <c r="AC866" s="97"/>
    </row>
    <row r="867" ht="15.75" customHeight="1">
      <c r="D867" s="97"/>
      <c r="F867" s="97"/>
      <c r="H867" s="97"/>
      <c r="K867" s="97"/>
      <c r="O867" s="97"/>
      <c r="R867" s="97"/>
      <c r="Y867" s="97"/>
      <c r="AA867" s="97"/>
      <c r="AC867" s="97"/>
    </row>
    <row r="868" ht="15.75" customHeight="1">
      <c r="D868" s="97"/>
      <c r="F868" s="97"/>
      <c r="H868" s="97"/>
      <c r="K868" s="97"/>
      <c r="O868" s="97"/>
      <c r="R868" s="97"/>
      <c r="Y868" s="97"/>
      <c r="AA868" s="97"/>
      <c r="AC868" s="97"/>
    </row>
    <row r="869" ht="15.75" customHeight="1">
      <c r="D869" s="97"/>
      <c r="F869" s="97"/>
      <c r="H869" s="97"/>
      <c r="K869" s="97"/>
      <c r="O869" s="97"/>
      <c r="R869" s="97"/>
      <c r="Y869" s="97"/>
      <c r="AA869" s="97"/>
      <c r="AC869" s="97"/>
    </row>
    <row r="870" ht="15.75" customHeight="1">
      <c r="D870" s="97"/>
      <c r="F870" s="97"/>
      <c r="H870" s="97"/>
      <c r="K870" s="97"/>
      <c r="O870" s="97"/>
      <c r="R870" s="97"/>
      <c r="Y870" s="97"/>
      <c r="AA870" s="97"/>
      <c r="AC870" s="97"/>
    </row>
    <row r="871" ht="15.75" customHeight="1">
      <c r="D871" s="97"/>
      <c r="F871" s="97"/>
      <c r="H871" s="97"/>
      <c r="K871" s="97"/>
      <c r="O871" s="97"/>
      <c r="R871" s="97"/>
      <c r="Y871" s="97"/>
      <c r="AA871" s="97"/>
      <c r="AC871" s="97"/>
    </row>
    <row r="872" ht="15.75" customHeight="1">
      <c r="D872" s="97"/>
      <c r="F872" s="97"/>
      <c r="H872" s="97"/>
      <c r="K872" s="97"/>
      <c r="O872" s="97"/>
      <c r="R872" s="97"/>
      <c r="Y872" s="97"/>
      <c r="AA872" s="97"/>
      <c r="AC872" s="97"/>
    </row>
    <row r="873" ht="15.75" customHeight="1">
      <c r="D873" s="97"/>
      <c r="F873" s="97"/>
      <c r="H873" s="97"/>
      <c r="K873" s="97"/>
      <c r="O873" s="97"/>
      <c r="R873" s="97"/>
      <c r="Y873" s="97"/>
      <c r="AA873" s="97"/>
      <c r="AC873" s="97"/>
    </row>
    <row r="874" ht="15.75" customHeight="1">
      <c r="D874" s="97"/>
      <c r="F874" s="97"/>
      <c r="H874" s="97"/>
      <c r="K874" s="97"/>
      <c r="O874" s="97"/>
      <c r="R874" s="97"/>
      <c r="Y874" s="97"/>
      <c r="AA874" s="97"/>
      <c r="AC874" s="97"/>
    </row>
    <row r="875" ht="15.75" customHeight="1">
      <c r="D875" s="97"/>
      <c r="F875" s="97"/>
      <c r="H875" s="97"/>
      <c r="K875" s="97"/>
      <c r="O875" s="97"/>
      <c r="R875" s="97"/>
      <c r="Y875" s="97"/>
      <c r="AA875" s="97"/>
      <c r="AC875" s="97"/>
    </row>
    <row r="876" ht="15.75" customHeight="1">
      <c r="D876" s="97"/>
      <c r="F876" s="97"/>
      <c r="H876" s="97"/>
      <c r="K876" s="97"/>
      <c r="O876" s="97"/>
      <c r="R876" s="97"/>
      <c r="Y876" s="97"/>
      <c r="AA876" s="97"/>
      <c r="AC876" s="97"/>
    </row>
    <row r="877" ht="15.75" customHeight="1">
      <c r="D877" s="97"/>
      <c r="F877" s="97"/>
      <c r="H877" s="97"/>
      <c r="K877" s="97"/>
      <c r="O877" s="97"/>
      <c r="R877" s="97"/>
      <c r="Y877" s="97"/>
      <c r="AA877" s="97"/>
      <c r="AC877" s="97"/>
    </row>
    <row r="878" ht="15.75" customHeight="1">
      <c r="D878" s="97"/>
      <c r="F878" s="97"/>
      <c r="H878" s="97"/>
      <c r="K878" s="97"/>
      <c r="O878" s="97"/>
      <c r="R878" s="97"/>
      <c r="Y878" s="97"/>
      <c r="AA878" s="97"/>
      <c r="AC878" s="97"/>
    </row>
    <row r="879" ht="15.75" customHeight="1">
      <c r="D879" s="97"/>
      <c r="F879" s="97"/>
      <c r="H879" s="97"/>
      <c r="K879" s="97"/>
      <c r="O879" s="97"/>
      <c r="R879" s="97"/>
      <c r="Y879" s="97"/>
      <c r="AA879" s="97"/>
      <c r="AC879" s="97"/>
    </row>
    <row r="880" ht="15.75" customHeight="1">
      <c r="D880" s="97"/>
      <c r="F880" s="97"/>
      <c r="H880" s="97"/>
      <c r="K880" s="97"/>
      <c r="O880" s="97"/>
      <c r="R880" s="97"/>
      <c r="Y880" s="97"/>
      <c r="AA880" s="97"/>
      <c r="AC880" s="97"/>
    </row>
    <row r="881" ht="15.75" customHeight="1">
      <c r="D881" s="97"/>
      <c r="F881" s="97"/>
      <c r="H881" s="97"/>
      <c r="K881" s="97"/>
      <c r="O881" s="97"/>
      <c r="R881" s="97"/>
      <c r="Y881" s="97"/>
      <c r="AA881" s="97"/>
      <c r="AC881" s="97"/>
    </row>
    <row r="882" ht="15.75" customHeight="1">
      <c r="D882" s="97"/>
      <c r="F882" s="97"/>
      <c r="H882" s="97"/>
      <c r="K882" s="97"/>
      <c r="O882" s="97"/>
      <c r="R882" s="97"/>
      <c r="Y882" s="97"/>
      <c r="AA882" s="97"/>
      <c r="AC882" s="97"/>
    </row>
    <row r="883" ht="15.75" customHeight="1">
      <c r="D883" s="97"/>
      <c r="F883" s="97"/>
      <c r="H883" s="97"/>
      <c r="K883" s="97"/>
      <c r="O883" s="97"/>
      <c r="R883" s="97"/>
      <c r="Y883" s="97"/>
      <c r="AA883" s="97"/>
      <c r="AC883" s="97"/>
    </row>
    <row r="884" ht="15.75" customHeight="1">
      <c r="D884" s="97"/>
      <c r="F884" s="97"/>
      <c r="H884" s="97"/>
      <c r="K884" s="97"/>
      <c r="O884" s="97"/>
      <c r="R884" s="97"/>
      <c r="Y884" s="97"/>
      <c r="AA884" s="97"/>
      <c r="AC884" s="97"/>
    </row>
    <row r="885" ht="15.75" customHeight="1">
      <c r="D885" s="97"/>
      <c r="F885" s="97"/>
      <c r="H885" s="97"/>
      <c r="K885" s="97"/>
      <c r="O885" s="97"/>
      <c r="R885" s="97"/>
      <c r="Y885" s="97"/>
      <c r="AA885" s="97"/>
      <c r="AC885" s="97"/>
    </row>
    <row r="886" ht="15.75" customHeight="1">
      <c r="D886" s="97"/>
      <c r="F886" s="97"/>
      <c r="H886" s="97"/>
      <c r="K886" s="97"/>
      <c r="O886" s="97"/>
      <c r="R886" s="97"/>
      <c r="Y886" s="97"/>
      <c r="AA886" s="97"/>
      <c r="AC886" s="97"/>
    </row>
    <row r="887" ht="15.75" customHeight="1">
      <c r="D887" s="97"/>
      <c r="F887" s="97"/>
      <c r="H887" s="97"/>
      <c r="K887" s="97"/>
      <c r="O887" s="97"/>
      <c r="R887" s="97"/>
      <c r="Y887" s="97"/>
      <c r="AA887" s="97"/>
      <c r="AC887" s="97"/>
    </row>
    <row r="888" ht="15.75" customHeight="1">
      <c r="D888" s="97"/>
      <c r="F888" s="97"/>
      <c r="H888" s="97"/>
      <c r="K888" s="97"/>
      <c r="O888" s="97"/>
      <c r="R888" s="97"/>
      <c r="Y888" s="97"/>
      <c r="AA888" s="97"/>
      <c r="AC888" s="97"/>
    </row>
    <row r="889" ht="15.75" customHeight="1">
      <c r="D889" s="97"/>
      <c r="F889" s="97"/>
      <c r="H889" s="97"/>
      <c r="K889" s="97"/>
      <c r="O889" s="97"/>
      <c r="R889" s="97"/>
      <c r="Y889" s="97"/>
      <c r="AA889" s="97"/>
      <c r="AC889" s="97"/>
    </row>
    <row r="890" ht="15.75" customHeight="1">
      <c r="D890" s="97"/>
      <c r="F890" s="97"/>
      <c r="H890" s="97"/>
      <c r="K890" s="97"/>
      <c r="O890" s="97"/>
      <c r="R890" s="97"/>
      <c r="Y890" s="97"/>
      <c r="AA890" s="97"/>
      <c r="AC890" s="97"/>
    </row>
    <row r="891" ht="15.75" customHeight="1">
      <c r="D891" s="97"/>
      <c r="F891" s="97"/>
      <c r="H891" s="97"/>
      <c r="K891" s="97"/>
      <c r="O891" s="97"/>
      <c r="R891" s="97"/>
      <c r="Y891" s="97"/>
      <c r="AA891" s="97"/>
      <c r="AC891" s="97"/>
    </row>
    <row r="892" ht="15.75" customHeight="1">
      <c r="D892" s="97"/>
      <c r="F892" s="97"/>
      <c r="H892" s="97"/>
      <c r="K892" s="97"/>
      <c r="O892" s="97"/>
      <c r="R892" s="97"/>
      <c r="Y892" s="97"/>
      <c r="AA892" s="97"/>
      <c r="AC892" s="97"/>
    </row>
    <row r="893" ht="15.75" customHeight="1">
      <c r="D893" s="97"/>
      <c r="F893" s="97"/>
      <c r="H893" s="97"/>
      <c r="K893" s="97"/>
      <c r="O893" s="97"/>
      <c r="R893" s="97"/>
      <c r="Y893" s="97"/>
      <c r="AA893" s="97"/>
      <c r="AC893" s="97"/>
    </row>
    <row r="894" ht="15.75" customHeight="1">
      <c r="D894" s="97"/>
      <c r="F894" s="97"/>
      <c r="H894" s="97"/>
      <c r="K894" s="97"/>
      <c r="O894" s="97"/>
      <c r="R894" s="97"/>
      <c r="Y894" s="97"/>
      <c r="AA894" s="97"/>
      <c r="AC894" s="97"/>
    </row>
    <row r="895" ht="15.75" customHeight="1">
      <c r="D895" s="97"/>
      <c r="F895" s="97"/>
      <c r="H895" s="97"/>
      <c r="K895" s="97"/>
      <c r="O895" s="97"/>
      <c r="R895" s="97"/>
      <c r="Y895" s="97"/>
      <c r="AA895" s="97"/>
      <c r="AC895" s="97"/>
    </row>
    <row r="896" ht="15.75" customHeight="1">
      <c r="D896" s="97"/>
      <c r="F896" s="97"/>
      <c r="H896" s="97"/>
      <c r="K896" s="97"/>
      <c r="O896" s="97"/>
      <c r="R896" s="97"/>
      <c r="Y896" s="97"/>
      <c r="AA896" s="97"/>
      <c r="AC896" s="97"/>
    </row>
    <row r="897" ht="15.75" customHeight="1">
      <c r="D897" s="97"/>
      <c r="F897" s="97"/>
      <c r="H897" s="97"/>
      <c r="K897" s="97"/>
      <c r="O897" s="97"/>
      <c r="R897" s="97"/>
      <c r="Y897" s="97"/>
      <c r="AA897" s="97"/>
      <c r="AC897" s="97"/>
    </row>
    <row r="898" ht="15.75" customHeight="1">
      <c r="D898" s="97"/>
      <c r="F898" s="97"/>
      <c r="H898" s="97"/>
      <c r="K898" s="97"/>
      <c r="O898" s="97"/>
      <c r="R898" s="97"/>
      <c r="Y898" s="97"/>
      <c r="AA898" s="97"/>
      <c r="AC898" s="97"/>
    </row>
    <row r="899" ht="15.75" customHeight="1">
      <c r="D899" s="97"/>
      <c r="F899" s="97"/>
      <c r="H899" s="97"/>
      <c r="K899" s="97"/>
      <c r="O899" s="97"/>
      <c r="R899" s="97"/>
      <c r="Y899" s="97"/>
      <c r="AA899" s="97"/>
      <c r="AC899" s="97"/>
    </row>
    <row r="900" ht="15.75" customHeight="1">
      <c r="D900" s="97"/>
      <c r="F900" s="97"/>
      <c r="H900" s="97"/>
      <c r="K900" s="97"/>
      <c r="O900" s="97"/>
      <c r="R900" s="97"/>
      <c r="Y900" s="97"/>
      <c r="AA900" s="97"/>
      <c r="AC900" s="97"/>
    </row>
    <row r="901" ht="15.75" customHeight="1">
      <c r="D901" s="97"/>
      <c r="F901" s="97"/>
      <c r="H901" s="97"/>
      <c r="K901" s="97"/>
      <c r="O901" s="97"/>
      <c r="R901" s="97"/>
      <c r="Y901" s="97"/>
      <c r="AA901" s="97"/>
      <c r="AC901" s="97"/>
    </row>
    <row r="902" ht="15.75" customHeight="1">
      <c r="D902" s="97"/>
      <c r="F902" s="97"/>
      <c r="H902" s="97"/>
      <c r="K902" s="97"/>
      <c r="O902" s="97"/>
      <c r="R902" s="97"/>
      <c r="Y902" s="97"/>
      <c r="AA902" s="97"/>
      <c r="AC902" s="97"/>
    </row>
    <row r="903" ht="15.75" customHeight="1">
      <c r="D903" s="97"/>
      <c r="F903" s="97"/>
      <c r="H903" s="97"/>
      <c r="K903" s="97"/>
      <c r="O903" s="97"/>
      <c r="R903" s="97"/>
      <c r="Y903" s="97"/>
      <c r="AA903" s="97"/>
      <c r="AC903" s="97"/>
    </row>
    <row r="904" ht="15.75" customHeight="1">
      <c r="D904" s="97"/>
      <c r="F904" s="97"/>
      <c r="H904" s="97"/>
      <c r="K904" s="97"/>
      <c r="O904" s="97"/>
      <c r="R904" s="97"/>
      <c r="Y904" s="97"/>
      <c r="AA904" s="97"/>
      <c r="AC904" s="97"/>
    </row>
    <row r="905" ht="15.75" customHeight="1">
      <c r="D905" s="97"/>
      <c r="F905" s="97"/>
      <c r="H905" s="97"/>
      <c r="K905" s="97"/>
      <c r="O905" s="97"/>
      <c r="R905" s="97"/>
      <c r="Y905" s="97"/>
      <c r="AA905" s="97"/>
      <c r="AC905" s="97"/>
    </row>
    <row r="906" ht="15.75" customHeight="1">
      <c r="D906" s="97"/>
      <c r="F906" s="97"/>
      <c r="H906" s="97"/>
      <c r="K906" s="97"/>
      <c r="O906" s="97"/>
      <c r="R906" s="97"/>
      <c r="Y906" s="97"/>
      <c r="AA906" s="97"/>
      <c r="AC906" s="97"/>
    </row>
    <row r="907" ht="15.75" customHeight="1">
      <c r="D907" s="97"/>
      <c r="F907" s="97"/>
      <c r="H907" s="97"/>
      <c r="K907" s="97"/>
      <c r="O907" s="97"/>
      <c r="R907" s="97"/>
      <c r="Y907" s="97"/>
      <c r="AA907" s="97"/>
      <c r="AC907" s="97"/>
    </row>
    <row r="908" ht="15.75" customHeight="1">
      <c r="D908" s="97"/>
      <c r="F908" s="97"/>
      <c r="H908" s="97"/>
      <c r="K908" s="97"/>
      <c r="O908" s="97"/>
      <c r="R908" s="97"/>
      <c r="Y908" s="97"/>
      <c r="AA908" s="97"/>
      <c r="AC908" s="97"/>
    </row>
    <row r="909" ht="15.75" customHeight="1">
      <c r="D909" s="97"/>
      <c r="F909" s="97"/>
      <c r="H909" s="97"/>
      <c r="K909" s="97"/>
      <c r="O909" s="97"/>
      <c r="R909" s="97"/>
      <c r="Y909" s="97"/>
      <c r="AA909" s="97"/>
      <c r="AC909" s="97"/>
    </row>
    <row r="910" ht="15.75" customHeight="1">
      <c r="D910" s="97"/>
      <c r="F910" s="97"/>
      <c r="H910" s="97"/>
      <c r="K910" s="97"/>
      <c r="O910" s="97"/>
      <c r="R910" s="97"/>
      <c r="Y910" s="97"/>
      <c r="AA910" s="97"/>
      <c r="AC910" s="97"/>
    </row>
    <row r="911" ht="15.75" customHeight="1">
      <c r="D911" s="97"/>
      <c r="F911" s="97"/>
      <c r="H911" s="97"/>
      <c r="K911" s="97"/>
      <c r="O911" s="97"/>
      <c r="R911" s="97"/>
      <c r="Y911" s="97"/>
      <c r="AA911" s="97"/>
      <c r="AC911" s="97"/>
    </row>
    <row r="912" ht="15.75" customHeight="1">
      <c r="D912" s="97"/>
      <c r="F912" s="97"/>
      <c r="H912" s="97"/>
      <c r="K912" s="97"/>
      <c r="O912" s="97"/>
      <c r="R912" s="97"/>
      <c r="Y912" s="97"/>
      <c r="AA912" s="97"/>
      <c r="AC912" s="97"/>
    </row>
    <row r="913" ht="15.75" customHeight="1">
      <c r="D913" s="97"/>
      <c r="F913" s="97"/>
      <c r="H913" s="97"/>
      <c r="K913" s="97"/>
      <c r="O913" s="97"/>
      <c r="R913" s="97"/>
      <c r="Y913" s="97"/>
      <c r="AA913" s="97"/>
      <c r="AC913" s="97"/>
    </row>
    <row r="914" ht="15.75" customHeight="1">
      <c r="D914" s="97"/>
      <c r="F914" s="97"/>
      <c r="H914" s="97"/>
      <c r="K914" s="97"/>
      <c r="O914" s="97"/>
      <c r="R914" s="97"/>
      <c r="Y914" s="97"/>
      <c r="AA914" s="97"/>
      <c r="AC914" s="97"/>
    </row>
    <row r="915" ht="15.75" customHeight="1">
      <c r="D915" s="97"/>
      <c r="F915" s="97"/>
      <c r="H915" s="97"/>
      <c r="K915" s="97"/>
      <c r="O915" s="97"/>
      <c r="R915" s="97"/>
      <c r="Y915" s="97"/>
      <c r="AA915" s="97"/>
      <c r="AC915" s="97"/>
    </row>
    <row r="916" ht="15.75" customHeight="1">
      <c r="D916" s="97"/>
      <c r="F916" s="97"/>
      <c r="H916" s="97"/>
      <c r="K916" s="97"/>
      <c r="O916" s="97"/>
      <c r="R916" s="97"/>
      <c r="Y916" s="97"/>
      <c r="AA916" s="97"/>
      <c r="AC916" s="97"/>
    </row>
    <row r="917" ht="15.75" customHeight="1">
      <c r="D917" s="97"/>
      <c r="F917" s="97"/>
      <c r="H917" s="97"/>
      <c r="K917" s="97"/>
      <c r="O917" s="97"/>
      <c r="R917" s="97"/>
      <c r="Y917" s="97"/>
      <c r="AA917" s="97"/>
      <c r="AC917" s="97"/>
    </row>
    <row r="918" ht="15.75" customHeight="1">
      <c r="D918" s="97"/>
      <c r="F918" s="97"/>
      <c r="H918" s="97"/>
      <c r="K918" s="97"/>
      <c r="O918" s="97"/>
      <c r="R918" s="97"/>
      <c r="Y918" s="97"/>
      <c r="AA918" s="97"/>
      <c r="AC918" s="97"/>
    </row>
    <row r="919" ht="15.75" customHeight="1">
      <c r="D919" s="97"/>
      <c r="F919" s="97"/>
      <c r="H919" s="97"/>
      <c r="K919" s="97"/>
      <c r="O919" s="97"/>
      <c r="R919" s="97"/>
      <c r="Y919" s="97"/>
      <c r="AA919" s="97"/>
      <c r="AC919" s="97"/>
    </row>
    <row r="920" ht="15.75" customHeight="1">
      <c r="D920" s="97"/>
      <c r="F920" s="97"/>
      <c r="H920" s="97"/>
      <c r="K920" s="97"/>
      <c r="O920" s="97"/>
      <c r="R920" s="97"/>
      <c r="Y920" s="97"/>
      <c r="AA920" s="97"/>
      <c r="AC920" s="97"/>
    </row>
    <row r="921" ht="15.75" customHeight="1">
      <c r="D921" s="97"/>
      <c r="F921" s="97"/>
      <c r="H921" s="97"/>
      <c r="K921" s="97"/>
      <c r="O921" s="97"/>
      <c r="R921" s="97"/>
      <c r="Y921" s="97"/>
      <c r="AA921" s="97"/>
      <c r="AC921" s="97"/>
    </row>
    <row r="922" ht="15.75" customHeight="1">
      <c r="D922" s="97"/>
      <c r="F922" s="97"/>
      <c r="H922" s="97"/>
      <c r="K922" s="97"/>
      <c r="O922" s="97"/>
      <c r="R922" s="97"/>
      <c r="Y922" s="97"/>
      <c r="AA922" s="97"/>
      <c r="AC922" s="97"/>
    </row>
    <row r="923" ht="15.75" customHeight="1">
      <c r="D923" s="97"/>
      <c r="F923" s="97"/>
      <c r="H923" s="97"/>
      <c r="K923" s="97"/>
      <c r="O923" s="97"/>
      <c r="R923" s="97"/>
      <c r="Y923" s="97"/>
      <c r="AA923" s="97"/>
      <c r="AC923" s="97"/>
    </row>
    <row r="924" ht="15.75" customHeight="1">
      <c r="D924" s="97"/>
      <c r="F924" s="97"/>
      <c r="H924" s="97"/>
      <c r="K924" s="97"/>
      <c r="O924" s="97"/>
      <c r="R924" s="97"/>
      <c r="Y924" s="97"/>
      <c r="AA924" s="97"/>
      <c r="AC924" s="97"/>
    </row>
    <row r="925" ht="15.75" customHeight="1">
      <c r="D925" s="97"/>
      <c r="F925" s="97"/>
      <c r="H925" s="97"/>
      <c r="K925" s="97"/>
      <c r="O925" s="97"/>
      <c r="R925" s="97"/>
      <c r="Y925" s="97"/>
      <c r="AA925" s="97"/>
      <c r="AC925" s="97"/>
    </row>
    <row r="926" ht="15.75" customHeight="1">
      <c r="D926" s="97"/>
      <c r="F926" s="97"/>
      <c r="H926" s="97"/>
      <c r="K926" s="97"/>
      <c r="O926" s="97"/>
      <c r="R926" s="97"/>
      <c r="Y926" s="97"/>
      <c r="AA926" s="97"/>
      <c r="AC926" s="97"/>
    </row>
    <row r="927" ht="15.75" customHeight="1">
      <c r="D927" s="97"/>
      <c r="F927" s="97"/>
      <c r="H927" s="97"/>
      <c r="K927" s="97"/>
      <c r="O927" s="97"/>
      <c r="R927" s="97"/>
      <c r="Y927" s="97"/>
      <c r="AA927" s="97"/>
      <c r="AC927" s="97"/>
    </row>
    <row r="928" ht="15.75" customHeight="1">
      <c r="D928" s="97"/>
      <c r="F928" s="97"/>
      <c r="H928" s="97"/>
      <c r="K928" s="97"/>
      <c r="O928" s="97"/>
      <c r="R928" s="97"/>
      <c r="Y928" s="97"/>
      <c r="AA928" s="97"/>
      <c r="AC928" s="97"/>
    </row>
    <row r="929" ht="15.75" customHeight="1">
      <c r="D929" s="97"/>
      <c r="F929" s="97"/>
      <c r="H929" s="97"/>
      <c r="K929" s="97"/>
      <c r="O929" s="97"/>
      <c r="R929" s="97"/>
      <c r="Y929" s="97"/>
      <c r="AA929" s="97"/>
      <c r="AC929" s="97"/>
    </row>
    <row r="930" ht="15.75" customHeight="1">
      <c r="D930" s="97"/>
      <c r="F930" s="97"/>
      <c r="H930" s="97"/>
      <c r="K930" s="97"/>
      <c r="O930" s="97"/>
      <c r="R930" s="97"/>
      <c r="Y930" s="97"/>
      <c r="AA930" s="97"/>
      <c r="AC930" s="97"/>
    </row>
    <row r="931" ht="15.75" customHeight="1">
      <c r="D931" s="97"/>
      <c r="F931" s="97"/>
      <c r="H931" s="97"/>
      <c r="K931" s="97"/>
      <c r="O931" s="97"/>
      <c r="R931" s="97"/>
      <c r="Y931" s="97"/>
      <c r="AA931" s="97"/>
      <c r="AC931" s="97"/>
    </row>
    <row r="932" ht="15.75" customHeight="1">
      <c r="D932" s="97"/>
      <c r="F932" s="97"/>
      <c r="H932" s="97"/>
      <c r="K932" s="97"/>
      <c r="O932" s="97"/>
      <c r="R932" s="97"/>
      <c r="Y932" s="97"/>
      <c r="AA932" s="97"/>
      <c r="AC932" s="97"/>
    </row>
    <row r="933" ht="15.75" customHeight="1">
      <c r="D933" s="97"/>
      <c r="F933" s="97"/>
      <c r="H933" s="97"/>
      <c r="K933" s="97"/>
      <c r="O933" s="97"/>
      <c r="R933" s="97"/>
      <c r="Y933" s="97"/>
      <c r="AA933" s="97"/>
      <c r="AC933" s="97"/>
    </row>
    <row r="934" ht="15.75" customHeight="1">
      <c r="D934" s="97"/>
      <c r="F934" s="97"/>
      <c r="H934" s="97"/>
      <c r="K934" s="97"/>
      <c r="O934" s="97"/>
      <c r="R934" s="97"/>
      <c r="Y934" s="97"/>
      <c r="AA934" s="97"/>
      <c r="AC934" s="97"/>
    </row>
    <row r="935" ht="15.75" customHeight="1">
      <c r="D935" s="97"/>
      <c r="F935" s="97"/>
      <c r="H935" s="97"/>
      <c r="K935" s="97"/>
      <c r="O935" s="97"/>
      <c r="R935" s="97"/>
      <c r="Y935" s="97"/>
      <c r="AA935" s="97"/>
      <c r="AC935" s="97"/>
    </row>
    <row r="936" ht="15.75" customHeight="1">
      <c r="D936" s="97"/>
      <c r="F936" s="97"/>
      <c r="H936" s="97"/>
      <c r="K936" s="97"/>
      <c r="O936" s="97"/>
      <c r="R936" s="97"/>
      <c r="Y936" s="97"/>
      <c r="AA936" s="97"/>
      <c r="AC936" s="97"/>
    </row>
    <row r="937" ht="15.75" customHeight="1">
      <c r="D937" s="97"/>
      <c r="F937" s="97"/>
      <c r="H937" s="97"/>
      <c r="K937" s="97"/>
      <c r="O937" s="97"/>
      <c r="R937" s="97"/>
      <c r="Y937" s="97"/>
      <c r="AA937" s="97"/>
      <c r="AC937" s="97"/>
    </row>
    <row r="938" ht="15.75" customHeight="1">
      <c r="D938" s="97"/>
      <c r="F938" s="97"/>
      <c r="H938" s="97"/>
      <c r="K938" s="97"/>
      <c r="O938" s="97"/>
      <c r="R938" s="97"/>
      <c r="Y938" s="97"/>
      <c r="AA938" s="97"/>
      <c r="AC938" s="97"/>
    </row>
    <row r="939" ht="15.75" customHeight="1">
      <c r="D939" s="97"/>
      <c r="F939" s="97"/>
      <c r="H939" s="97"/>
      <c r="K939" s="97"/>
      <c r="O939" s="97"/>
      <c r="R939" s="97"/>
      <c r="Y939" s="97"/>
      <c r="AA939" s="97"/>
      <c r="AC939" s="97"/>
    </row>
    <row r="940" ht="15.75" customHeight="1">
      <c r="D940" s="97"/>
      <c r="F940" s="97"/>
      <c r="H940" s="97"/>
      <c r="K940" s="97"/>
      <c r="O940" s="97"/>
      <c r="R940" s="97"/>
      <c r="Y940" s="97"/>
      <c r="AA940" s="97"/>
      <c r="AC940" s="97"/>
    </row>
    <row r="941" ht="15.75" customHeight="1">
      <c r="D941" s="97"/>
      <c r="F941" s="97"/>
      <c r="H941" s="97"/>
      <c r="K941" s="97"/>
      <c r="O941" s="97"/>
      <c r="R941" s="97"/>
      <c r="Y941" s="97"/>
      <c r="AA941" s="97"/>
      <c r="AC941" s="97"/>
    </row>
    <row r="942" ht="15.75" customHeight="1">
      <c r="D942" s="97"/>
      <c r="F942" s="97"/>
      <c r="H942" s="97"/>
      <c r="K942" s="97"/>
      <c r="O942" s="97"/>
      <c r="R942" s="97"/>
      <c r="Y942" s="97"/>
      <c r="AA942" s="97"/>
      <c r="AC942" s="97"/>
    </row>
    <row r="943" ht="15.75" customHeight="1">
      <c r="D943" s="97"/>
      <c r="F943" s="97"/>
      <c r="H943" s="97"/>
      <c r="K943" s="97"/>
      <c r="O943" s="97"/>
      <c r="R943" s="97"/>
      <c r="Y943" s="97"/>
      <c r="AA943" s="97"/>
      <c r="AC943" s="97"/>
    </row>
    <row r="944" ht="15.75" customHeight="1">
      <c r="D944" s="97"/>
      <c r="F944" s="97"/>
      <c r="H944" s="97"/>
      <c r="K944" s="97"/>
      <c r="O944" s="97"/>
      <c r="R944" s="97"/>
      <c r="Y944" s="97"/>
      <c r="AA944" s="97"/>
      <c r="AC944" s="97"/>
    </row>
    <row r="945" ht="15.75" customHeight="1">
      <c r="D945" s="97"/>
      <c r="F945" s="97"/>
      <c r="H945" s="97"/>
      <c r="K945" s="97"/>
      <c r="O945" s="97"/>
      <c r="R945" s="97"/>
      <c r="Y945" s="97"/>
      <c r="AA945" s="97"/>
      <c r="AC945" s="97"/>
    </row>
    <row r="946" ht="15.75" customHeight="1">
      <c r="D946" s="97"/>
      <c r="F946" s="97"/>
      <c r="H946" s="97"/>
      <c r="K946" s="97"/>
      <c r="O946" s="97"/>
      <c r="R946" s="97"/>
      <c r="Y946" s="97"/>
      <c r="AA946" s="97"/>
      <c r="AC946" s="97"/>
    </row>
    <row r="947" ht="15.75" customHeight="1">
      <c r="D947" s="97"/>
      <c r="F947" s="97"/>
      <c r="H947" s="97"/>
      <c r="K947" s="97"/>
      <c r="O947" s="97"/>
      <c r="R947" s="97"/>
      <c r="Y947" s="97"/>
      <c r="AA947" s="97"/>
      <c r="AC947" s="97"/>
    </row>
    <row r="948" ht="15.75" customHeight="1">
      <c r="D948" s="97"/>
      <c r="F948" s="97"/>
      <c r="H948" s="97"/>
      <c r="K948" s="97"/>
      <c r="O948" s="97"/>
      <c r="R948" s="97"/>
      <c r="Y948" s="97"/>
      <c r="AA948" s="97"/>
      <c r="AC948" s="97"/>
    </row>
    <row r="949" ht="15.75" customHeight="1">
      <c r="D949" s="97"/>
      <c r="F949" s="97"/>
      <c r="H949" s="97"/>
      <c r="K949" s="97"/>
      <c r="O949" s="97"/>
      <c r="R949" s="97"/>
      <c r="Y949" s="97"/>
      <c r="AA949" s="97"/>
      <c r="AC949" s="97"/>
    </row>
    <row r="950" ht="15.75" customHeight="1">
      <c r="D950" s="97"/>
      <c r="F950" s="97"/>
      <c r="H950" s="97"/>
      <c r="K950" s="97"/>
      <c r="O950" s="97"/>
      <c r="R950" s="97"/>
      <c r="Y950" s="97"/>
      <c r="AA950" s="97"/>
      <c r="AC950" s="97"/>
    </row>
    <row r="951" ht="15.75" customHeight="1">
      <c r="D951" s="97"/>
      <c r="F951" s="97"/>
      <c r="H951" s="97"/>
      <c r="K951" s="97"/>
      <c r="O951" s="97"/>
      <c r="R951" s="97"/>
      <c r="Y951" s="97"/>
      <c r="AA951" s="97"/>
      <c r="AC951" s="97"/>
    </row>
    <row r="952" ht="15.75" customHeight="1">
      <c r="D952" s="97"/>
      <c r="F952" s="97"/>
      <c r="H952" s="97"/>
      <c r="K952" s="97"/>
      <c r="O952" s="97"/>
      <c r="R952" s="97"/>
      <c r="Y952" s="97"/>
      <c r="AA952" s="97"/>
      <c r="AC952" s="97"/>
    </row>
    <row r="953" ht="15.75" customHeight="1">
      <c r="D953" s="97"/>
      <c r="F953" s="97"/>
      <c r="H953" s="97"/>
      <c r="K953" s="97"/>
      <c r="O953" s="97"/>
      <c r="R953" s="97"/>
      <c r="Y953" s="97"/>
      <c r="AA953" s="97"/>
      <c r="AC953" s="97"/>
    </row>
    <row r="954" ht="15.75" customHeight="1">
      <c r="D954" s="97"/>
      <c r="F954" s="97"/>
      <c r="H954" s="97"/>
      <c r="K954" s="97"/>
      <c r="O954" s="97"/>
      <c r="R954" s="97"/>
      <c r="Y954" s="97"/>
      <c r="AA954" s="97"/>
      <c r="AC954" s="97"/>
    </row>
    <row r="955" ht="15.75" customHeight="1">
      <c r="D955" s="97"/>
      <c r="F955" s="97"/>
      <c r="H955" s="97"/>
      <c r="K955" s="97"/>
      <c r="O955" s="97"/>
      <c r="R955" s="97"/>
      <c r="Y955" s="97"/>
      <c r="AA955" s="97"/>
      <c r="AC955" s="97"/>
    </row>
    <row r="956" ht="15.75" customHeight="1">
      <c r="D956" s="97"/>
      <c r="F956" s="97"/>
      <c r="H956" s="97"/>
      <c r="K956" s="97"/>
      <c r="O956" s="97"/>
      <c r="R956" s="97"/>
      <c r="Y956" s="97"/>
      <c r="AA956" s="97"/>
      <c r="AC956" s="97"/>
    </row>
    <row r="957" ht="15.75" customHeight="1">
      <c r="D957" s="97"/>
      <c r="F957" s="97"/>
      <c r="H957" s="97"/>
      <c r="K957" s="97"/>
      <c r="O957" s="97"/>
      <c r="R957" s="97"/>
      <c r="Y957" s="97"/>
      <c r="AA957" s="97"/>
      <c r="AC957" s="97"/>
    </row>
    <row r="958" ht="15.75" customHeight="1">
      <c r="D958" s="97"/>
      <c r="F958" s="97"/>
      <c r="H958" s="97"/>
      <c r="K958" s="97"/>
      <c r="O958" s="97"/>
      <c r="R958" s="97"/>
      <c r="Y958" s="97"/>
      <c r="AA958" s="97"/>
      <c r="AC958" s="97"/>
    </row>
    <row r="959" ht="15.75" customHeight="1">
      <c r="D959" s="97"/>
      <c r="F959" s="97"/>
      <c r="H959" s="97"/>
      <c r="K959" s="97"/>
      <c r="O959" s="97"/>
      <c r="R959" s="97"/>
      <c r="Y959" s="97"/>
      <c r="AA959" s="97"/>
      <c r="AC959" s="97"/>
    </row>
    <row r="960" ht="15.75" customHeight="1">
      <c r="D960" s="97"/>
      <c r="F960" s="97"/>
      <c r="H960" s="97"/>
      <c r="K960" s="97"/>
      <c r="O960" s="97"/>
      <c r="R960" s="97"/>
      <c r="Y960" s="97"/>
      <c r="AA960" s="97"/>
      <c r="AC960" s="97"/>
    </row>
    <row r="961" ht="15.75" customHeight="1">
      <c r="D961" s="97"/>
      <c r="F961" s="97"/>
      <c r="H961" s="97"/>
      <c r="K961" s="97"/>
      <c r="O961" s="97"/>
      <c r="R961" s="97"/>
      <c r="Y961" s="97"/>
      <c r="AA961" s="97"/>
      <c r="AC961" s="97"/>
    </row>
    <row r="962" ht="15.75" customHeight="1">
      <c r="D962" s="97"/>
      <c r="F962" s="97"/>
      <c r="H962" s="97"/>
      <c r="K962" s="97"/>
      <c r="O962" s="97"/>
      <c r="R962" s="97"/>
      <c r="Y962" s="97"/>
      <c r="AA962" s="97"/>
      <c r="AC962" s="97"/>
    </row>
    <row r="963" ht="15.75" customHeight="1">
      <c r="D963" s="97"/>
      <c r="F963" s="97"/>
      <c r="H963" s="97"/>
      <c r="K963" s="97"/>
      <c r="O963" s="97"/>
      <c r="R963" s="97"/>
      <c r="Y963" s="97"/>
      <c r="AA963" s="97"/>
      <c r="AC963" s="97"/>
    </row>
    <row r="964" ht="15.75" customHeight="1">
      <c r="D964" s="97"/>
      <c r="F964" s="97"/>
      <c r="H964" s="97"/>
      <c r="K964" s="97"/>
      <c r="O964" s="97"/>
      <c r="R964" s="97"/>
      <c r="Y964" s="97"/>
      <c r="AA964" s="97"/>
      <c r="AC964" s="97"/>
    </row>
    <row r="965" ht="15.75" customHeight="1">
      <c r="D965" s="97"/>
      <c r="F965" s="97"/>
      <c r="H965" s="97"/>
      <c r="K965" s="97"/>
      <c r="O965" s="97"/>
      <c r="R965" s="97"/>
      <c r="Y965" s="97"/>
      <c r="AA965" s="97"/>
      <c r="AC965" s="97"/>
    </row>
    <row r="966" ht="15.75" customHeight="1">
      <c r="D966" s="97"/>
      <c r="F966" s="97"/>
      <c r="H966" s="97"/>
      <c r="K966" s="97"/>
      <c r="O966" s="97"/>
      <c r="R966" s="97"/>
      <c r="Y966" s="97"/>
      <c r="AA966" s="97"/>
      <c r="AC966" s="97"/>
    </row>
    <row r="967" ht="15.75" customHeight="1">
      <c r="D967" s="97"/>
      <c r="F967" s="97"/>
      <c r="H967" s="97"/>
      <c r="K967" s="97"/>
      <c r="O967" s="97"/>
      <c r="R967" s="97"/>
      <c r="Y967" s="97"/>
      <c r="AA967" s="97"/>
      <c r="AC967" s="97"/>
    </row>
    <row r="968" ht="15.75" customHeight="1">
      <c r="D968" s="97"/>
      <c r="F968" s="97"/>
      <c r="H968" s="97"/>
      <c r="K968" s="97"/>
      <c r="O968" s="97"/>
      <c r="R968" s="97"/>
      <c r="Y968" s="97"/>
      <c r="AA968" s="97"/>
      <c r="AC968" s="97"/>
    </row>
    <row r="969" ht="15.75" customHeight="1">
      <c r="D969" s="97"/>
      <c r="F969" s="97"/>
      <c r="H969" s="97"/>
      <c r="K969" s="97"/>
      <c r="O969" s="97"/>
      <c r="R969" s="97"/>
      <c r="Y969" s="97"/>
      <c r="AA969" s="97"/>
      <c r="AC969" s="97"/>
    </row>
    <row r="970" ht="15.75" customHeight="1">
      <c r="D970" s="97"/>
      <c r="F970" s="97"/>
      <c r="H970" s="97"/>
      <c r="K970" s="97"/>
      <c r="O970" s="97"/>
      <c r="R970" s="97"/>
      <c r="Y970" s="97"/>
      <c r="AA970" s="97"/>
      <c r="AC970" s="97"/>
    </row>
    <row r="971" ht="15.75" customHeight="1">
      <c r="D971" s="97"/>
      <c r="F971" s="97"/>
      <c r="H971" s="97"/>
      <c r="K971" s="97"/>
      <c r="O971" s="97"/>
      <c r="R971" s="97"/>
      <c r="Y971" s="97"/>
      <c r="AA971" s="97"/>
      <c r="AC971" s="97"/>
    </row>
    <row r="972" ht="15.75" customHeight="1">
      <c r="D972" s="97"/>
      <c r="F972" s="97"/>
      <c r="H972" s="97"/>
      <c r="K972" s="97"/>
      <c r="O972" s="97"/>
      <c r="R972" s="97"/>
      <c r="Y972" s="97"/>
      <c r="AA972" s="97"/>
      <c r="AC972" s="97"/>
    </row>
    <row r="973" ht="15.75" customHeight="1">
      <c r="D973" s="97"/>
      <c r="F973" s="97"/>
      <c r="H973" s="97"/>
      <c r="K973" s="97"/>
      <c r="O973" s="97"/>
      <c r="R973" s="97"/>
      <c r="Y973" s="97"/>
      <c r="AA973" s="97"/>
      <c r="AC973" s="97"/>
    </row>
    <row r="974" ht="15.75" customHeight="1">
      <c r="D974" s="97"/>
      <c r="F974" s="97"/>
      <c r="H974" s="97"/>
      <c r="K974" s="97"/>
      <c r="O974" s="97"/>
      <c r="R974" s="97"/>
      <c r="Y974" s="97"/>
      <c r="AA974" s="97"/>
      <c r="AC974" s="97"/>
    </row>
    <row r="975" ht="15.75" customHeight="1">
      <c r="D975" s="97"/>
      <c r="F975" s="97"/>
      <c r="H975" s="97"/>
      <c r="K975" s="97"/>
      <c r="O975" s="97"/>
      <c r="R975" s="97"/>
      <c r="Y975" s="97"/>
      <c r="AA975" s="97"/>
      <c r="AC975" s="97"/>
    </row>
    <row r="976" ht="15.75" customHeight="1">
      <c r="D976" s="97"/>
      <c r="F976" s="97"/>
      <c r="H976" s="97"/>
      <c r="K976" s="97"/>
      <c r="O976" s="97"/>
      <c r="R976" s="97"/>
      <c r="Y976" s="97"/>
      <c r="AA976" s="97"/>
      <c r="AC976" s="97"/>
    </row>
    <row r="977" ht="15.75" customHeight="1">
      <c r="D977" s="97"/>
      <c r="F977" s="97"/>
      <c r="H977" s="97"/>
      <c r="K977" s="97"/>
      <c r="O977" s="97"/>
      <c r="R977" s="97"/>
      <c r="Y977" s="97"/>
      <c r="AA977" s="97"/>
      <c r="AC977" s="97"/>
    </row>
    <row r="978" ht="15.75" customHeight="1">
      <c r="D978" s="97"/>
      <c r="F978" s="97"/>
      <c r="H978" s="97"/>
      <c r="K978" s="97"/>
      <c r="O978" s="97"/>
      <c r="R978" s="97"/>
      <c r="Y978" s="97"/>
      <c r="AA978" s="97"/>
      <c r="AC978" s="97"/>
    </row>
    <row r="979" ht="15.75" customHeight="1">
      <c r="D979" s="97"/>
      <c r="F979" s="97"/>
      <c r="H979" s="97"/>
      <c r="K979" s="97"/>
      <c r="O979" s="97"/>
      <c r="R979" s="97"/>
      <c r="Y979" s="97"/>
      <c r="AA979" s="97"/>
      <c r="AC979" s="97"/>
    </row>
    <row r="980" ht="15.75" customHeight="1">
      <c r="D980" s="97"/>
      <c r="F980" s="97"/>
      <c r="H980" s="97"/>
      <c r="K980" s="97"/>
      <c r="O980" s="97"/>
      <c r="R980" s="97"/>
      <c r="Y980" s="97"/>
      <c r="AA980" s="97"/>
      <c r="AC980" s="97"/>
    </row>
    <row r="981" ht="15.75" customHeight="1">
      <c r="D981" s="97"/>
      <c r="F981" s="97"/>
      <c r="H981" s="97"/>
      <c r="K981" s="97"/>
      <c r="O981" s="97"/>
      <c r="R981" s="97"/>
      <c r="Y981" s="97"/>
      <c r="AA981" s="97"/>
      <c r="AC981" s="97"/>
    </row>
    <row r="982" ht="15.75" customHeight="1">
      <c r="D982" s="97"/>
      <c r="F982" s="97"/>
      <c r="H982" s="97"/>
      <c r="K982" s="97"/>
      <c r="O982" s="97"/>
      <c r="R982" s="97"/>
      <c r="Y982" s="97"/>
      <c r="AA982" s="97"/>
      <c r="AC982" s="97"/>
    </row>
    <row r="983" ht="15.75" customHeight="1">
      <c r="D983" s="97"/>
      <c r="F983" s="97"/>
      <c r="H983" s="97"/>
      <c r="K983" s="97"/>
      <c r="O983" s="97"/>
      <c r="R983" s="97"/>
      <c r="Y983" s="97"/>
      <c r="AA983" s="97"/>
      <c r="AC983" s="97"/>
    </row>
    <row r="984" ht="15.75" customHeight="1">
      <c r="D984" s="97"/>
      <c r="F984" s="97"/>
      <c r="H984" s="97"/>
      <c r="K984" s="97"/>
      <c r="O984" s="97"/>
      <c r="R984" s="97"/>
      <c r="Y984" s="97"/>
      <c r="AA984" s="97"/>
      <c r="AC984" s="97"/>
    </row>
    <row r="985" ht="15.75" customHeight="1">
      <c r="D985" s="97"/>
      <c r="F985" s="97"/>
      <c r="H985" s="97"/>
      <c r="K985" s="97"/>
      <c r="O985" s="97"/>
      <c r="R985" s="97"/>
      <c r="Y985" s="97"/>
      <c r="AA985" s="97"/>
      <c r="AC985" s="97"/>
    </row>
    <row r="986" ht="15.75" customHeight="1">
      <c r="D986" s="97"/>
      <c r="F986" s="97"/>
      <c r="H986" s="97"/>
      <c r="K986" s="97"/>
      <c r="O986" s="97"/>
      <c r="R986" s="97"/>
      <c r="Y986" s="97"/>
      <c r="AA986" s="97"/>
      <c r="AC986" s="97"/>
    </row>
    <row r="987" ht="15.75" customHeight="1">
      <c r="D987" s="97"/>
      <c r="F987" s="97"/>
      <c r="H987" s="97"/>
      <c r="K987" s="97"/>
      <c r="O987" s="97"/>
      <c r="R987" s="97"/>
      <c r="Y987" s="97"/>
      <c r="AA987" s="97"/>
      <c r="AC987" s="97"/>
    </row>
    <row r="988" ht="15.75" customHeight="1">
      <c r="D988" s="97"/>
      <c r="F988" s="97"/>
      <c r="H988" s="97"/>
      <c r="K988" s="97"/>
      <c r="O988" s="97"/>
      <c r="R988" s="97"/>
      <c r="Y988" s="97"/>
      <c r="AA988" s="97"/>
      <c r="AC988" s="97"/>
    </row>
    <row r="989" ht="15.75" customHeight="1">
      <c r="D989" s="97"/>
      <c r="F989" s="97"/>
      <c r="H989" s="97"/>
      <c r="K989" s="97"/>
      <c r="O989" s="97"/>
      <c r="R989" s="97"/>
      <c r="Y989" s="97"/>
      <c r="AA989" s="97"/>
      <c r="AC989" s="97"/>
    </row>
    <row r="990" ht="15.75" customHeight="1">
      <c r="D990" s="97"/>
      <c r="F990" s="97"/>
      <c r="H990" s="97"/>
      <c r="K990" s="97"/>
      <c r="O990" s="97"/>
      <c r="R990" s="97"/>
      <c r="Y990" s="97"/>
      <c r="AA990" s="97"/>
      <c r="AC990" s="97"/>
    </row>
    <row r="991" ht="15.75" customHeight="1">
      <c r="D991" s="97"/>
      <c r="F991" s="97"/>
      <c r="H991" s="97"/>
      <c r="K991" s="97"/>
      <c r="O991" s="97"/>
      <c r="R991" s="97"/>
      <c r="Y991" s="97"/>
      <c r="AA991" s="97"/>
      <c r="AC991" s="97"/>
    </row>
    <row r="992" ht="15.75" customHeight="1">
      <c r="D992" s="97"/>
      <c r="F992" s="97"/>
      <c r="H992" s="97"/>
      <c r="K992" s="97"/>
      <c r="O992" s="97"/>
      <c r="R992" s="97"/>
      <c r="Y992" s="97"/>
      <c r="AA992" s="97"/>
      <c r="AC992" s="97"/>
    </row>
    <row r="993" ht="15.75" customHeight="1">
      <c r="D993" s="97"/>
      <c r="F993" s="97"/>
      <c r="H993" s="97"/>
      <c r="K993" s="97"/>
      <c r="O993" s="97"/>
      <c r="R993" s="97"/>
      <c r="Y993" s="97"/>
      <c r="AA993" s="97"/>
      <c r="AC993" s="97"/>
    </row>
    <row r="994" ht="15.75" customHeight="1">
      <c r="D994" s="97"/>
      <c r="F994" s="97"/>
      <c r="H994" s="97"/>
      <c r="K994" s="97"/>
      <c r="O994" s="97"/>
      <c r="R994" s="97"/>
      <c r="Y994" s="97"/>
      <c r="AA994" s="97"/>
      <c r="AC994" s="97"/>
    </row>
    <row r="995" ht="15.75" customHeight="1">
      <c r="D995" s="97"/>
      <c r="F995" s="97"/>
      <c r="H995" s="97"/>
      <c r="K995" s="97"/>
      <c r="O995" s="97"/>
      <c r="R995" s="97"/>
      <c r="Y995" s="97"/>
      <c r="AA995" s="97"/>
      <c r="AC995" s="97"/>
    </row>
    <row r="996" ht="15.75" customHeight="1">
      <c r="D996" s="97"/>
      <c r="F996" s="97"/>
      <c r="H996" s="97"/>
      <c r="K996" s="97"/>
      <c r="O996" s="97"/>
      <c r="R996" s="97"/>
      <c r="Y996" s="97"/>
      <c r="AA996" s="97"/>
      <c r="AC996" s="97"/>
    </row>
    <row r="997" ht="15.75" customHeight="1">
      <c r="D997" s="97"/>
      <c r="F997" s="97"/>
      <c r="H997" s="97"/>
      <c r="K997" s="97"/>
      <c r="O997" s="97"/>
      <c r="R997" s="97"/>
      <c r="Y997" s="97"/>
      <c r="AA997" s="97"/>
      <c r="AC997" s="97"/>
    </row>
    <row r="998" ht="15.75" customHeight="1">
      <c r="D998" s="97"/>
      <c r="F998" s="97"/>
      <c r="H998" s="97"/>
      <c r="K998" s="97"/>
      <c r="O998" s="97"/>
      <c r="R998" s="97"/>
      <c r="Y998" s="97"/>
      <c r="AA998" s="97"/>
      <c r="AC998" s="97"/>
    </row>
    <row r="999" ht="15.75" customHeight="1">
      <c r="D999" s="97"/>
      <c r="F999" s="97"/>
      <c r="H999" s="97"/>
      <c r="K999" s="97"/>
      <c r="O999" s="97"/>
      <c r="R999" s="97"/>
      <c r="Y999" s="97"/>
      <c r="AA999" s="97"/>
      <c r="AC999" s="97"/>
    </row>
    <row r="1000" ht="15.75" customHeight="1">
      <c r="D1000" s="97"/>
      <c r="F1000" s="97"/>
      <c r="H1000" s="97"/>
      <c r="K1000" s="97"/>
      <c r="O1000" s="97"/>
      <c r="R1000" s="97"/>
      <c r="Y1000" s="97"/>
      <c r="AA1000" s="97"/>
      <c r="AC1000" s="97"/>
    </row>
    <row r="1001" ht="15.75" customHeight="1">
      <c r="D1001" s="97"/>
      <c r="F1001" s="97"/>
      <c r="H1001" s="97"/>
      <c r="K1001" s="97"/>
      <c r="O1001" s="97"/>
      <c r="R1001" s="97"/>
      <c r="Y1001" s="97"/>
      <c r="AA1001" s="97"/>
      <c r="AC1001" s="97"/>
    </row>
    <row r="1002" ht="15.75" customHeight="1">
      <c r="D1002" s="97"/>
      <c r="F1002" s="97"/>
      <c r="H1002" s="97"/>
      <c r="K1002" s="97"/>
      <c r="O1002" s="97"/>
      <c r="R1002" s="97"/>
      <c r="Y1002" s="97"/>
      <c r="AA1002" s="97"/>
      <c r="AC1002" s="97"/>
    </row>
  </sheetData>
  <mergeCells count="75">
    <mergeCell ref="A52:C52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73:C73"/>
    <mergeCell ref="A74:C74"/>
    <mergeCell ref="A66:C66"/>
    <mergeCell ref="A67:C67"/>
    <mergeCell ref="A68:C68"/>
    <mergeCell ref="A69:C69"/>
    <mergeCell ref="A70:C70"/>
    <mergeCell ref="A71:C71"/>
    <mergeCell ref="A72:C72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50:C50"/>
    <mergeCell ref="A51:C51"/>
    <mergeCell ref="A3:AE6"/>
    <mergeCell ref="A7:C8"/>
    <mergeCell ref="D7:I7"/>
    <mergeCell ref="K7:P7"/>
    <mergeCell ref="R7:W7"/>
    <mergeCell ref="Y7:AD7"/>
    <mergeCell ref="A9:C9"/>
    <mergeCell ref="C2:AE2"/>
    <mergeCell ref="A10:C10"/>
    <mergeCell ref="A11:C11"/>
    <mergeCell ref="A12:C12"/>
    <mergeCell ref="A13:C13"/>
    <mergeCell ref="A14:C14"/>
    <mergeCell ref="A15:C15"/>
    <mergeCell ref="A16:C16"/>
    <mergeCell ref="A1:B1"/>
    <mergeCell ref="C1:AE1"/>
  </mergeCells>
  <hyperlinks>
    <hyperlink r:id="rId1" ref="A1"/>
    <hyperlink r:id="rId2" ref="C2"/>
  </hyperlinks>
  <printOptions/>
  <pageMargins bottom="0.75" footer="0.0" header="0.0" left="0.7" right="0.7" top="0.75"/>
  <pageSetup orientation="portrait"/>
  <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2017-08-08T16:58:43Z</dcterms:created>
  <dc:creator>Microsoft Office User</dc:creator>
</cp:coreProperties>
</file>